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649" firstSheet="1" activeTab="9"/>
  </bookViews>
  <sheets>
    <sheet name="Молдинги" sheetId="1" r:id="rId1"/>
    <sheet name="Карнизы" sheetId="6" r:id="rId2"/>
    <sheet name="Худ.Карнизы" sheetId="4" r:id="rId3"/>
    <sheet name="Пояса меж." sheetId="5" r:id="rId4"/>
    <sheet name="Карн.ок, Замки" sheetId="9" r:id="rId5"/>
    <sheet name="Подок-ки, кроншт." sheetId="8" r:id="rId6"/>
    <sheet name="Капит, полукол., бар-фы" sheetId="12" r:id="rId7"/>
    <sheet name="Пилястры" sheetId="11" r:id="rId8"/>
    <sheet name="Русты, балясины." sheetId="10" r:id="rId9"/>
    <sheet name="Барельефы" sheetId="13" r:id="rId10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6" l="1"/>
  <c r="H6" i="1"/>
  <c r="H6" i="5" l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5" i="5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15" i="9"/>
  <c r="H6" i="9"/>
  <c r="H7" i="9"/>
  <c r="H8" i="9"/>
  <c r="H9" i="9"/>
  <c r="H10" i="9"/>
  <c r="H11" i="9"/>
  <c r="H12" i="9"/>
  <c r="H5" i="9"/>
  <c r="H24" i="8"/>
  <c r="H25" i="8"/>
  <c r="H26" i="8"/>
  <c r="H27" i="8"/>
  <c r="H28" i="8"/>
  <c r="H29" i="8"/>
  <c r="H30" i="8"/>
  <c r="H23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5" i="8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5" i="12"/>
  <c r="H14" i="11"/>
  <c r="H6" i="11"/>
  <c r="H7" i="11"/>
  <c r="H8" i="11"/>
  <c r="H9" i="11"/>
  <c r="H10" i="11"/>
  <c r="H11" i="11"/>
  <c r="H12" i="11"/>
  <c r="H5" i="11"/>
  <c r="H24" i="10"/>
  <c r="H25" i="10"/>
  <c r="H26" i="10"/>
  <c r="H27" i="10"/>
  <c r="H28" i="10"/>
  <c r="H29" i="10"/>
  <c r="H30" i="10"/>
  <c r="H23" i="10"/>
  <c r="H6" i="10"/>
  <c r="H7" i="10"/>
  <c r="H8" i="10"/>
  <c r="H9" i="10"/>
  <c r="H10" i="10"/>
  <c r="H11" i="10"/>
  <c r="H12" i="10"/>
  <c r="H5" i="10"/>
  <c r="H6" i="13"/>
  <c r="H7" i="13"/>
  <c r="H8" i="13"/>
  <c r="H9" i="13"/>
  <c r="H10" i="13"/>
  <c r="H11" i="13"/>
  <c r="H12" i="13"/>
  <c r="H5" i="13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</calcChain>
</file>

<file path=xl/sharedStrings.xml><?xml version="1.0" encoding="utf-8"?>
<sst xmlns="http://schemas.openxmlformats.org/spreadsheetml/2006/main" count="397" uniqueCount="284">
  <si>
    <t>№</t>
  </si>
  <si>
    <t>Наименование</t>
  </si>
  <si>
    <t>Высота (мм)</t>
  </si>
  <si>
    <t>Глубина (мм)</t>
  </si>
  <si>
    <t>Длина (мм)</t>
  </si>
  <si>
    <t>Цена (руб/шт)</t>
  </si>
  <si>
    <t xml:space="preserve">Прайс-лист фасадных архитектурных элементов из пенополистирола
с защитным покрытием </t>
  </si>
  <si>
    <t>Молдинги</t>
  </si>
  <si>
    <r>
      <t>Молдинг СМ</t>
    </r>
    <r>
      <rPr>
        <sz val="11"/>
        <color theme="1"/>
        <rFont val="Calibri"/>
        <family val="2"/>
        <charset val="204"/>
        <scheme val="minor"/>
      </rPr>
      <t>-1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</si>
  <si>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-2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</si>
  <si>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-3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</si>
  <si>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-4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</si>
  <si>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-5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</si>
  <si>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-6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</si>
  <si>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-7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</si>
  <si>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-8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</si>
  <si>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-9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</si>
  <si>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-10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</si>
  <si>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-11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</si>
  <si>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-12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</si>
  <si>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-13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</si>
  <si>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-14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</si>
  <si>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-15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</si>
  <si>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-16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</si>
  <si>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-17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</si>
  <si>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-18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</si>
  <si>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-19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</si>
  <si>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-20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</si>
  <si>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-21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</si>
  <si>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-22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</si>
  <si>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-23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</si>
  <si>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-24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</si>
  <si>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-25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</si>
  <si>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-26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</si>
  <si>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-27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</si>
  <si>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-28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</si>
  <si>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-29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</si>
  <si>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-30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</si>
  <si>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-31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</si>
  <si>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-32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</si>
  <si>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-33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</si>
  <si>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-34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</si>
  <si>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-35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</si>
  <si>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-36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</si>
  <si>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-37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</si>
  <si>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-38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</si>
  <si>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-39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</si>
  <si>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-40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</si>
  <si>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-41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</si>
  <si>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-42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</si>
  <si>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-43</t>
    </r>
  </si>
  <si>
    <r>
      <t>Молдинг СМ</t>
    </r>
    <r>
      <rPr>
        <sz val="11"/>
        <color theme="1"/>
        <rFont val="Calibri"/>
        <family val="2"/>
        <charset val="204"/>
        <scheme val="minor"/>
      </rPr>
      <t>-44</t>
    </r>
  </si>
  <si>
    <r>
      <t>Молдинг ОМ</t>
    </r>
    <r>
      <rPr>
        <sz val="11"/>
        <color theme="1"/>
        <rFont val="Calibri"/>
        <family val="2"/>
        <charset val="204"/>
        <scheme val="minor"/>
      </rPr>
      <t>-1</t>
    </r>
  </si>
  <si>
    <r>
      <t>Молдинг ОМ</t>
    </r>
    <r>
      <rPr>
        <sz val="11"/>
        <color theme="1"/>
        <rFont val="Calibri"/>
        <family val="2"/>
        <charset val="204"/>
        <scheme val="minor"/>
      </rPr>
      <t>-2</t>
    </r>
  </si>
  <si>
    <r>
      <t>Молдинг ОМ</t>
    </r>
    <r>
      <rPr>
        <sz val="11"/>
        <color theme="1"/>
        <rFont val="Calibri"/>
        <family val="2"/>
        <charset val="204"/>
        <scheme val="minor"/>
      </rPr>
      <t>-3</t>
    </r>
  </si>
  <si>
    <r>
      <t>Молдинг ОМ</t>
    </r>
    <r>
      <rPr>
        <sz val="11"/>
        <color theme="1"/>
        <rFont val="Calibri"/>
        <family val="2"/>
        <charset val="204"/>
        <scheme val="minor"/>
      </rPr>
      <t>-4</t>
    </r>
  </si>
  <si>
    <t>Карниз СК-1</t>
  </si>
  <si>
    <t>Карниз СК-2</t>
  </si>
  <si>
    <t>Карниз СК-3</t>
  </si>
  <si>
    <t>Карниз СК-4</t>
  </si>
  <si>
    <t>Карниз СК -5</t>
  </si>
  <si>
    <t>Карниз СК -6</t>
  </si>
  <si>
    <t>Карниз СК -7</t>
  </si>
  <si>
    <t>Карниз СК -8</t>
  </si>
  <si>
    <t>Карниз СК-9</t>
  </si>
  <si>
    <t>Карниз СК-10</t>
  </si>
  <si>
    <t>Карниз СК-11</t>
  </si>
  <si>
    <t>Карниз СК-12</t>
  </si>
  <si>
    <t>Карниз СК-13</t>
  </si>
  <si>
    <t>Карниз СК-14</t>
  </si>
  <si>
    <t>Карниз СК-15</t>
  </si>
  <si>
    <t>Карниз СК-16</t>
  </si>
  <si>
    <t>Карниз СК-17</t>
  </si>
  <si>
    <t>Карниз СК-18</t>
  </si>
  <si>
    <t>Карниз СК-19</t>
  </si>
  <si>
    <t>Карниз СК-20</t>
  </si>
  <si>
    <t>Карниз СК-21</t>
  </si>
  <si>
    <t>Карниз СК-22</t>
  </si>
  <si>
    <t>Карниз СК-23</t>
  </si>
  <si>
    <t>Карниз СК -24</t>
  </si>
  <si>
    <t>Карниз СК -25</t>
  </si>
  <si>
    <t>Карниз СК -26</t>
  </si>
  <si>
    <t>Карниз СК -27</t>
  </si>
  <si>
    <t>Карниз СК -28</t>
  </si>
  <si>
    <t>Карниз СК -29</t>
  </si>
  <si>
    <t>Карниз СК -30</t>
  </si>
  <si>
    <t>Карниз СК-31</t>
  </si>
  <si>
    <t>Карниз СК-32</t>
  </si>
  <si>
    <t>Карниз СК-33</t>
  </si>
  <si>
    <t>Карниз СК-34</t>
  </si>
  <si>
    <t>Карниз СК-35</t>
  </si>
  <si>
    <t>Карниз СК-36</t>
  </si>
  <si>
    <t>Карниз СК-37</t>
  </si>
  <si>
    <t>Карниз СК-38</t>
  </si>
  <si>
    <t>Карниз СК-39</t>
  </si>
  <si>
    <t>Карниз СК-40</t>
  </si>
  <si>
    <t>Карниз СК-41</t>
  </si>
  <si>
    <t>Карниз СК-42</t>
  </si>
  <si>
    <t>Карниз СК-43</t>
  </si>
  <si>
    <t>Карниз СК-44</t>
  </si>
  <si>
    <t>Карниз СК-45</t>
  </si>
  <si>
    <t>Карниз СК-46</t>
  </si>
  <si>
    <t>Карниз СК-47</t>
  </si>
  <si>
    <t>Карниз СК-48</t>
  </si>
  <si>
    <t>Пояса межэтажные</t>
  </si>
  <si>
    <t xml:space="preserve"> </t>
  </si>
  <si>
    <t>Художественные карнизы</t>
  </si>
  <si>
    <t>инд. расчет</t>
  </si>
  <si>
    <t>Оконные карнизы</t>
  </si>
  <si>
    <t>Кронштейны</t>
  </si>
  <si>
    <r>
      <t>Кронштейн КС</t>
    </r>
    <r>
      <rPr>
        <sz val="11"/>
        <color theme="1"/>
        <rFont val="Calibri"/>
        <family val="2"/>
        <charset val="204"/>
        <scheme val="minor"/>
      </rPr>
      <t>-1</t>
    </r>
  </si>
  <si>
    <r>
      <t>Кронштейн КС</t>
    </r>
    <r>
      <rPr>
        <sz val="11"/>
        <color theme="1"/>
        <rFont val="Calibri"/>
        <family val="2"/>
        <charset val="204"/>
        <scheme val="minor"/>
      </rPr>
      <t>-2</t>
    </r>
  </si>
  <si>
    <r>
      <t>Кронштейн КС</t>
    </r>
    <r>
      <rPr>
        <sz val="11"/>
        <color theme="1"/>
        <rFont val="Calibri"/>
        <family val="2"/>
        <charset val="204"/>
        <scheme val="minor"/>
      </rPr>
      <t>-3</t>
    </r>
  </si>
  <si>
    <r>
      <t>Карниз ОК</t>
    </r>
    <r>
      <rPr>
        <sz val="11"/>
        <color theme="1"/>
        <rFont val="Calibri"/>
        <family val="2"/>
        <charset val="204"/>
        <scheme val="minor"/>
      </rPr>
      <t>-1</t>
    </r>
  </si>
  <si>
    <r>
      <t>Карниз ОК</t>
    </r>
    <r>
      <rPr>
        <sz val="11"/>
        <color theme="1"/>
        <rFont val="Calibri"/>
        <family val="2"/>
        <charset val="204"/>
        <scheme val="minor"/>
      </rPr>
      <t>-2</t>
    </r>
  </si>
  <si>
    <r>
      <t>Карниз ОК</t>
    </r>
    <r>
      <rPr>
        <sz val="11"/>
        <color theme="1"/>
        <rFont val="Calibri"/>
        <family val="2"/>
        <charset val="204"/>
        <scheme val="minor"/>
      </rPr>
      <t>-3</t>
    </r>
  </si>
  <si>
    <r>
      <t>Карниз ОК</t>
    </r>
    <r>
      <rPr>
        <sz val="11"/>
        <color theme="1"/>
        <rFont val="Calibri"/>
        <family val="2"/>
        <charset val="204"/>
        <scheme val="minor"/>
      </rPr>
      <t>-4</t>
    </r>
  </si>
  <si>
    <r>
      <t>Карниз ОК</t>
    </r>
    <r>
      <rPr>
        <sz val="11"/>
        <color theme="1"/>
        <rFont val="Calibri"/>
        <family val="2"/>
        <charset val="204"/>
        <scheme val="minor"/>
      </rPr>
      <t>-5</t>
    </r>
  </si>
  <si>
    <r>
      <t>Карниз ОК</t>
    </r>
    <r>
      <rPr>
        <sz val="11"/>
        <color theme="1"/>
        <rFont val="Calibri"/>
        <family val="2"/>
        <charset val="204"/>
        <scheme val="minor"/>
      </rPr>
      <t>-6</t>
    </r>
  </si>
  <si>
    <r>
      <t>Карниз ОК</t>
    </r>
    <r>
      <rPr>
        <sz val="11"/>
        <color theme="1"/>
        <rFont val="Calibri"/>
        <family val="2"/>
        <charset val="204"/>
        <scheme val="minor"/>
      </rPr>
      <t>-7</t>
    </r>
  </si>
  <si>
    <r>
      <t>Карниз ОК</t>
    </r>
    <r>
      <rPr>
        <sz val="11"/>
        <color theme="1"/>
        <rFont val="Calibri"/>
        <family val="2"/>
        <charset val="204"/>
        <scheme val="minor"/>
      </rPr>
      <t>-8</t>
    </r>
  </si>
  <si>
    <r>
      <t>Карниз ОК</t>
    </r>
    <r>
      <rPr>
        <sz val="11"/>
        <color theme="1"/>
        <rFont val="Calibri"/>
        <family val="2"/>
        <charset val="204"/>
        <scheme val="minor"/>
      </rPr>
      <t>-9</t>
    </r>
  </si>
  <si>
    <r>
      <t>Карниз ОК</t>
    </r>
    <r>
      <rPr>
        <sz val="11"/>
        <color theme="1"/>
        <rFont val="Calibri"/>
        <family val="2"/>
        <charset val="204"/>
        <scheme val="minor"/>
      </rPr>
      <t>-10</t>
    </r>
  </si>
  <si>
    <r>
      <t>Карниз ОК</t>
    </r>
    <r>
      <rPr>
        <sz val="11"/>
        <color theme="1"/>
        <rFont val="Calibri"/>
        <family val="2"/>
        <charset val="204"/>
        <scheme val="minor"/>
      </rPr>
      <t>-11</t>
    </r>
  </si>
  <si>
    <r>
      <t>Карниз ОК</t>
    </r>
    <r>
      <rPr>
        <sz val="11"/>
        <color theme="1"/>
        <rFont val="Calibri"/>
        <family val="2"/>
        <charset val="204"/>
        <scheme val="minor"/>
      </rPr>
      <t>-12</t>
    </r>
  </si>
  <si>
    <r>
      <t>Карниз ОК</t>
    </r>
    <r>
      <rPr>
        <sz val="11"/>
        <color theme="1"/>
        <rFont val="Calibri"/>
        <family val="2"/>
        <charset val="204"/>
        <scheme val="minor"/>
      </rPr>
      <t>-13</t>
    </r>
  </si>
  <si>
    <r>
      <t>Карниз ОК</t>
    </r>
    <r>
      <rPr>
        <sz val="11"/>
        <color theme="1"/>
        <rFont val="Calibri"/>
        <family val="2"/>
        <charset val="204"/>
        <scheme val="minor"/>
      </rPr>
      <t>-14</t>
    </r>
  </si>
  <si>
    <r>
      <t>Карниз ОК</t>
    </r>
    <r>
      <rPr>
        <sz val="11"/>
        <color theme="1"/>
        <rFont val="Calibri"/>
        <family val="2"/>
        <charset val="204"/>
        <scheme val="minor"/>
      </rPr>
      <t>-15</t>
    </r>
  </si>
  <si>
    <r>
      <t>Карниз ОК</t>
    </r>
    <r>
      <rPr>
        <sz val="11"/>
        <color theme="1"/>
        <rFont val="Calibri"/>
        <family val="2"/>
        <charset val="204"/>
        <scheme val="minor"/>
      </rPr>
      <t>-16</t>
    </r>
  </si>
  <si>
    <r>
      <t>Кронштейн КС</t>
    </r>
    <r>
      <rPr>
        <sz val="11"/>
        <color theme="1"/>
        <rFont val="Calibri"/>
        <family val="2"/>
        <charset val="204"/>
        <scheme val="minor"/>
      </rPr>
      <t>-4</t>
    </r>
  </si>
  <si>
    <r>
      <t>Кронштейн КС</t>
    </r>
    <r>
      <rPr>
        <sz val="11"/>
        <color theme="1"/>
        <rFont val="Calibri"/>
        <family val="2"/>
        <charset val="204"/>
        <scheme val="minor"/>
      </rPr>
      <t>-5</t>
    </r>
  </si>
  <si>
    <r>
      <t>Кронштейн КС</t>
    </r>
    <r>
      <rPr>
        <sz val="11"/>
        <color theme="1"/>
        <rFont val="Calibri"/>
        <family val="2"/>
        <charset val="204"/>
        <scheme val="minor"/>
      </rPr>
      <t>-6</t>
    </r>
  </si>
  <si>
    <r>
      <t>Кронштейн КС</t>
    </r>
    <r>
      <rPr>
        <sz val="11"/>
        <color theme="1"/>
        <rFont val="Calibri"/>
        <family val="2"/>
        <charset val="204"/>
        <scheme val="minor"/>
      </rPr>
      <t>-7</t>
    </r>
  </si>
  <si>
    <r>
      <t>Кронштейн КС</t>
    </r>
    <r>
      <rPr>
        <sz val="11"/>
        <color theme="1"/>
        <rFont val="Calibri"/>
        <family val="2"/>
        <charset val="204"/>
        <scheme val="minor"/>
      </rPr>
      <t>-8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</si>
  <si>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-1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</si>
  <si>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-2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</si>
  <si>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-3 (5 шт/м)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</si>
  <si>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-4 (5 шт/м)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</si>
  <si>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-5 (4 шт/м)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</si>
  <si>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-6 (5 шт/м)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</si>
  <si>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-7 (5 шт/м)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</si>
  <si>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-8 (5 шт/м)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</si>
  <si>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-9 (5 шт/м)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</si>
  <si>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-10 (6 шт/м)</t>
    </r>
  </si>
  <si>
    <r>
      <t>Карниз  ХК</t>
    </r>
    <r>
      <rPr>
        <sz val="11"/>
        <color theme="1"/>
        <rFont val="Calibri"/>
        <family val="2"/>
        <charset val="204"/>
        <scheme val="minor"/>
      </rPr>
      <t>-11 (5 шт/м)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</si>
  <si>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-12 (5 шт/м)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</si>
  <si>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-13 (5 шт/м)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</si>
  <si>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-14 (4 шт/м)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</si>
  <si>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-15 (5 шт/м)</t>
    </r>
  </si>
  <si>
    <r>
      <t xml:space="preserve">Карниз </t>
    </r>
    <r>
      <rPr>
        <sz val="11"/>
        <color theme="1"/>
        <rFont val="Calibri"/>
        <family val="2"/>
        <charset val="204"/>
        <scheme val="minor"/>
      </rPr>
      <t>ХК-16 (10 шт/м)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</si>
  <si>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-17 (4 шт/м)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</si>
  <si>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-18 (6 шт/м)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</si>
  <si>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-19 (4 шт/м)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</si>
  <si>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-20 (5 шт/м)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</si>
  <si>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-21 (2,5 шт/м)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</si>
  <si>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-22 (4 шт/м)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</si>
  <si>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-23 (3 шт/м)</t>
    </r>
  </si>
  <si>
    <r>
      <t>Карниз ХК</t>
    </r>
    <r>
      <rPr>
        <sz val="11"/>
        <color theme="1"/>
        <rFont val="Calibri"/>
        <family val="2"/>
        <charset val="204"/>
        <scheme val="minor"/>
      </rPr>
      <t>-24</t>
    </r>
  </si>
  <si>
    <t>Подоконники</t>
  </si>
  <si>
    <t>Замки оконные</t>
  </si>
  <si>
    <t>Пилястра</t>
  </si>
  <si>
    <t>Пилястра Пл-1</t>
  </si>
  <si>
    <t>Пилястра Пл-2</t>
  </si>
  <si>
    <t>Пилястра Пл-5</t>
  </si>
  <si>
    <t>Пилястра Пл-3, Пл-4</t>
  </si>
  <si>
    <t>Полуколонна</t>
  </si>
  <si>
    <t>Полуколонна Тк-1 D=180</t>
  </si>
  <si>
    <t>Полуколонна Тк-2 D=200</t>
  </si>
  <si>
    <t>Полуколонна Тк-2 D=180</t>
  </si>
  <si>
    <t>Полуколонна Тк-3 D=180</t>
  </si>
  <si>
    <t>Полуколонна Тк-3 D=200</t>
  </si>
  <si>
    <t>Полуколонна Тк-3 D=230</t>
  </si>
  <si>
    <t>Полуколонна Тк-3 D=250</t>
  </si>
  <si>
    <t>Полуколонна Тк-3 D=280</t>
  </si>
  <si>
    <t>Полуколонна Тк-1 D=200</t>
  </si>
  <si>
    <t>Полуколонна Тк-1 D=230</t>
  </si>
  <si>
    <t>Полуколонна Тк-2 D=230</t>
  </si>
  <si>
    <t>Полуколонна Тк-1 D=250</t>
  </si>
  <si>
    <t>Полуколонна Тк-2 D=250</t>
  </si>
  <si>
    <t>Полуколонна Тк-1 D=280</t>
  </si>
  <si>
    <t>Полуколонна Тк-2 D=280</t>
  </si>
  <si>
    <t>Полуколонна Тк-1 D=300</t>
  </si>
  <si>
    <t>Полуколонна Тк-2 D=300</t>
  </si>
  <si>
    <t>Полуколонна Тк-3 D=300</t>
  </si>
  <si>
    <t>Полуколонна Тк-3 D=330</t>
  </si>
  <si>
    <t>Полуколонна Тк-1 D=330</t>
  </si>
  <si>
    <t>Полуколонна Тк-2 D=330</t>
  </si>
  <si>
    <t>Полуколонна Тк-1 D=350</t>
  </si>
  <si>
    <t>Полуколонна Тк-2 D=350</t>
  </si>
  <si>
    <t>Полуколонна Тк-3 D=350</t>
  </si>
  <si>
    <t>Полуколонна Тк-3 D=380</t>
  </si>
  <si>
    <t>Полуколонна Тк-3 D=400</t>
  </si>
  <si>
    <t>Полуколонна Тк-3 D=430</t>
  </si>
  <si>
    <t>Барельефы</t>
  </si>
  <si>
    <t>Барельеф Бр-1</t>
  </si>
  <si>
    <t>Барельеф Бр-2</t>
  </si>
  <si>
    <t>Барельеф Бр-3</t>
  </si>
  <si>
    <t>Барельеф Бр-4</t>
  </si>
  <si>
    <t>Барельеф Бр-5</t>
  </si>
  <si>
    <t>Барельеф Бр-6</t>
  </si>
  <si>
    <t>Барельеф Бр-7</t>
  </si>
  <si>
    <t>Барельеф Бр-8</t>
  </si>
  <si>
    <t>Подоконник ПД-1</t>
  </si>
  <si>
    <t>Подоконник ПД-2</t>
  </si>
  <si>
    <t>Подоконник ПД-3</t>
  </si>
  <si>
    <t>Подоконник ПД-4</t>
  </si>
  <si>
    <t>Подоконник ПД-5</t>
  </si>
  <si>
    <t>Подоконник ПД-6</t>
  </si>
  <si>
    <t>Подоконник ПД-7</t>
  </si>
  <si>
    <t>Подоконник ПД-8</t>
  </si>
  <si>
    <t>Подоконник ПД-9</t>
  </si>
  <si>
    <t>Подоконник ПД-10</t>
  </si>
  <si>
    <t>Подоконник ПД-11</t>
  </si>
  <si>
    <t>Подоконник ПД-12</t>
  </si>
  <si>
    <t>Подоконник ПД-13</t>
  </si>
  <si>
    <t>Подоконник ПД-14</t>
  </si>
  <si>
    <t>Подоконник ПД-15</t>
  </si>
  <si>
    <t>Подоконник ПД-16</t>
  </si>
  <si>
    <t>Пояс межэтажный ПМ-1</t>
  </si>
  <si>
    <t>Пояс межэтажный ПМ-2</t>
  </si>
  <si>
    <t>Пояс межэтажный ПМ-3</t>
  </si>
  <si>
    <t>Пояс межэтажный  ПМ-4</t>
  </si>
  <si>
    <t>Пояс межэтажный  ПМ-5</t>
  </si>
  <si>
    <t>Пояс межэтажный  ПМ-6</t>
  </si>
  <si>
    <t xml:space="preserve">Пояс межэтажный  ПМ-7 </t>
  </si>
  <si>
    <t>Пояс межэтажный ПМ-8</t>
  </si>
  <si>
    <t>Пояс межэтажный  ПМ-9</t>
  </si>
  <si>
    <t>Пояс межэтажный ПМ-10</t>
  </si>
  <si>
    <t>Пояс межэтажный ПМ-11</t>
  </si>
  <si>
    <t>Пояс межэтажный ПМ-12</t>
  </si>
  <si>
    <t>Пояс межэтажный ПМ-13</t>
  </si>
  <si>
    <t>Пояс межэтажный ПМ-14</t>
  </si>
  <si>
    <t>Пояс межэтажный ПМ-15</t>
  </si>
  <si>
    <t>Пояс межэтажный ПМ-16</t>
  </si>
  <si>
    <t>Пояс межэтажный ПМ-17</t>
  </si>
  <si>
    <t>Пояс межэтажный ПМ-18</t>
  </si>
  <si>
    <t>Пояс межэтажный ПМ-19</t>
  </si>
  <si>
    <t>Пояс межэтажный ПМ-20</t>
  </si>
  <si>
    <t>Пояс межэтажный ПМ-21</t>
  </si>
  <si>
    <t>Пояс межэтажный ПМ-22</t>
  </si>
  <si>
    <t>Пояс межэтажный ПМ-23</t>
  </si>
  <si>
    <t>Пояс межэтажный ПМ-24</t>
  </si>
  <si>
    <t>Замок ЗО-1</t>
  </si>
  <si>
    <t>Замок ЗО-2</t>
  </si>
  <si>
    <t>Замок ЗО-3</t>
  </si>
  <si>
    <t>Замок ЗО-4</t>
  </si>
  <si>
    <t>Замок ЗО-5</t>
  </si>
  <si>
    <t>Замок ЗО-6</t>
  </si>
  <si>
    <t>Замок ЗО-7</t>
  </si>
  <si>
    <t>Замок ЗО-8</t>
  </si>
  <si>
    <t>Кронштейн КБ-1</t>
  </si>
  <si>
    <t>Кронштейн КБ-2</t>
  </si>
  <si>
    <t>Кронштейн КБ-3</t>
  </si>
  <si>
    <t>Кронштейн КБ-4</t>
  </si>
  <si>
    <t>Кронштейн КБ-5</t>
  </si>
  <si>
    <t>Кронштейн КБ-6</t>
  </si>
  <si>
    <t>Кронштейн КБ-7</t>
  </si>
  <si>
    <t>Кронштейн КБ-8</t>
  </si>
  <si>
    <t>Руст ТП-1</t>
  </si>
  <si>
    <t>Руст ТП-2</t>
  </si>
  <si>
    <t>Руст ТП-3</t>
  </si>
  <si>
    <t>Руст ТП-4</t>
  </si>
  <si>
    <t>Руст ТП-5</t>
  </si>
  <si>
    <t>Руст ТП-6</t>
  </si>
  <si>
    <t>Руст ТП-7</t>
  </si>
  <si>
    <t>Руст ТП-8</t>
  </si>
  <si>
    <t xml:space="preserve">Карнизы </t>
  </si>
  <si>
    <t>Балясины</t>
  </si>
  <si>
    <t>Балясина ФБ-1</t>
  </si>
  <si>
    <t>Балясина ФБ-2</t>
  </si>
  <si>
    <t>Балясина ФБ-3</t>
  </si>
  <si>
    <t>Балясина ФБ-4</t>
  </si>
  <si>
    <t>Балясина ФБ-5</t>
  </si>
  <si>
    <t>Балясина ФБ-6</t>
  </si>
  <si>
    <t>Балясина ФБ-7</t>
  </si>
  <si>
    <t>Русты</t>
  </si>
  <si>
    <t>КФ-1 - КФ-10</t>
  </si>
  <si>
    <t>инд. Расчет</t>
  </si>
  <si>
    <t>БК-1 - БК-10</t>
  </si>
  <si>
    <t>КП-1 - КП-10</t>
  </si>
  <si>
    <t>КП-11 - КП-20</t>
  </si>
  <si>
    <t>Капители колонн, базы колон, капители пилястры</t>
  </si>
  <si>
    <t>Цена свыше 100 000 заказ (руб/шт)</t>
  </si>
  <si>
    <t>Цена Цена свыше 100 000 заказ (руб/шт)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</si>
</sst>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i/>
      <sz val="14"/>
      <color theme="2" tint="-0.8999908444471571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AEB39"/>
        <bgColor indexed="64"/>
      </patternFill>
    </fill>
    <fill>
      <patternFill patternType="solid">
        <fgColor rgb="FFEBFA8E"/>
        <bgColor indexed="64"/>
      </patternFill>
    </fill>
    <fill>
      <patternFill patternType="solid">
        <fgColor rgb="FFF2FCB6"/>
        <bgColor indexed="64"/>
      </patternFill>
    </fill>
    <fill>
      <patternFill patternType="solid">
        <fgColor rgb="FFD0E034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/>
    </xf>
    <xf numFmtId="0" fontId="0" fillId="0" borderId="1" xfId="0" applyFont="1" applyBorder="1" applyAlignment="1">
      <alignment horizontal="left" vertical="center" wrapText="1" indent="2"/>
    </xf>
    <xf numFmtId="0" fontId="0" fillId="0" borderId="16" xfId="0" applyBorder="1" applyAlignment="1">
      <alignment horizontal="center"/>
    </xf>
    <xf numFmtId="0" fontId="0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Border="1"/>
    <xf numFmtId="0" fontId="0" fillId="0" borderId="7" xfId="0" applyBorder="1"/>
    <xf numFmtId="0" fontId="0" fillId="0" borderId="21" xfId="0" applyBorder="1"/>
    <xf numFmtId="0" fontId="0" fillId="0" borderId="22" xfId="0" applyBorder="1"/>
    <xf numFmtId="0" fontId="0" fillId="0" borderId="17" xfId="0" applyBorder="1"/>
    <xf numFmtId="0" fontId="0" fillId="0" borderId="20" xfId="0" applyBorder="1"/>
    <xf numFmtId="0" fontId="0" fillId="0" borderId="16" xfId="0" applyBorder="1"/>
    <xf numFmtId="0" fontId="0" fillId="0" borderId="24" xfId="0" applyBorder="1"/>
    <xf numFmtId="0" fontId="0" fillId="0" borderId="8" xfId="0" applyBorder="1"/>
    <xf numFmtId="0" fontId="0" fillId="0" borderId="2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27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 indent="2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 vertical="center"/>
    </xf>
    <xf numFmtId="2" fontId="0" fillId="0" borderId="15" xfId="0" applyNumberFormat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29" xfId="0" applyBorder="1" applyAlignment="1">
      <alignment horizontal="center" vertical="center"/>
    </xf>
    <xf numFmtId="2" fontId="0" fillId="0" borderId="30" xfId="0" applyNumberFormat="1" applyBorder="1" applyAlignment="1">
      <alignment horizont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Font="1" applyBorder="1" applyAlignment="1">
      <alignment horizontal="left"/>
    </xf>
    <xf numFmtId="0" fontId="1" fillId="2" borderId="2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3" fillId="0" borderId="17" xfId="0" applyFont="1" applyBorder="1" applyAlignment="1">
      <alignment horizontal="left" vertical="center" wrapText="1"/>
    </xf>
    <xf numFmtId="1" fontId="0" fillId="0" borderId="0" xfId="0" applyNumberFormat="1" applyAlignment="1">
      <alignment horizontal="center"/>
    </xf>
    <xf numFmtId="1" fontId="1" fillId="2" borderId="29" xfId="0" applyNumberFormat="1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0" xfId="0" applyNumberFormat="1"/>
    <xf numFmtId="1" fontId="1" fillId="2" borderId="15" xfId="0" applyNumberFormat="1" applyFont="1" applyFill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1" fontId="0" fillId="0" borderId="0" xfId="0" applyNumberFormat="1" applyBorder="1"/>
    <xf numFmtId="1" fontId="0" fillId="0" borderId="32" xfId="0" applyNumberFormat="1" applyBorder="1"/>
    <xf numFmtId="1" fontId="0" fillId="0" borderId="0" xfId="0" applyNumberFormat="1" applyBorder="1" applyAlignment="1">
      <alignment horizontal="center"/>
    </xf>
    <xf numFmtId="0" fontId="0" fillId="0" borderId="0" xfId="0" applyNumberFormat="1"/>
    <xf numFmtId="0" fontId="0" fillId="0" borderId="1" xfId="0" applyNumberForma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0E034"/>
      <color rgb="FFF1F55D"/>
      <color rgb="FFE7EA58"/>
      <color rgb="FFE7D775"/>
      <color rgb="FFF2FCB6"/>
      <color rgb="FFEBFA8E"/>
      <color rgb="FFEBF89A"/>
      <color rgb="FFEBFAA0"/>
      <color rgb="FFDAEB39"/>
      <color rgb="FFB7C6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53"/>
  <sheetViews>
    <sheetView zoomScaleNormal="100" workbookViewId="0">
      <selection activeCell="H4" sqref="H4"/>
    </sheetView>
  </sheetViews>
  <sheetFormatPr defaultRowHeight="15" x14ac:dyDescent="0.25"/>
  <cols>
    <col min="1" max="1" width="5.7109375" customWidth="1"/>
    <col min="2" max="2" width="3.140625" customWidth="1"/>
    <col min="3" max="3" width="39" customWidth="1"/>
    <col min="4" max="5" width="8.140625" customWidth="1"/>
    <col min="6" max="6" width="9" customWidth="1"/>
    <col min="7" max="7" width="10.7109375" customWidth="1"/>
    <col min="8" max="8" width="15.42578125" style="78" customWidth="1"/>
    <col min="10" max="10" width="10.140625" bestFit="1" customWidth="1"/>
  </cols>
  <sheetData>
    <row r="1" spans="2:10" ht="23.25" customHeight="1" x14ac:dyDescent="0.25"/>
    <row r="2" spans="2:10" ht="64.5" customHeight="1" x14ac:dyDescent="0.25">
      <c r="B2" s="103" t="s">
        <v>6</v>
      </c>
      <c r="C2" s="103"/>
      <c r="D2" s="103"/>
      <c r="E2" s="103"/>
      <c r="F2" s="103"/>
      <c r="G2" s="103"/>
      <c r="H2" s="103"/>
    </row>
    <row r="3" spans="2:10" ht="9" customHeight="1" thickBot="1" x14ac:dyDescent="0.3"/>
    <row r="4" spans="2:10" ht="48.75" customHeight="1" thickBot="1" x14ac:dyDescent="0.3">
      <c r="B4" s="60" t="s">
        <v>0</v>
      </c>
      <c r="C4" s="61" t="s">
        <v>1</v>
      </c>
      <c r="D4" s="62" t="s">
        <v>2</v>
      </c>
      <c r="E4" s="62" t="s">
        <v>3</v>
      </c>
      <c r="F4" s="62" t="s">
        <v>4</v>
      </c>
      <c r="G4" s="62" t="s">
        <v>5</v>
      </c>
      <c r="H4" s="79" t="s">
        <v>282</v>
      </c>
    </row>
    <row r="5" spans="2:10" ht="18" customHeight="1" thickBot="1" x14ac:dyDescent="0.3">
      <c r="B5" s="100" t="s">
        <v>7</v>
      </c>
      <c r="C5" s="101"/>
      <c r="D5" s="101"/>
      <c r="E5" s="101"/>
      <c r="F5" s="102"/>
      <c r="G5" s="102"/>
      <c r="H5" s="101"/>
    </row>
    <row r="6" spans="2:10" x14ac:dyDescent="0.25">
      <c r="B6" s="63">
        <v>1</v>
      </c>
      <c r="C6" s="23" t="s">
        <v>8</v>
      </c>
      <c r="D6" s="17">
        <v>60</v>
      </c>
      <c r="E6" s="17">
        <v>30</v>
      </c>
      <c r="F6" s="1">
        <v>2000</v>
      </c>
      <c r="G6" s="96">
        <v>803</v>
      </c>
      <c r="H6" s="81">
        <f>G6*0.9</f>
        <v>722.7</v>
      </c>
      <c r="J6" s="95"/>
    </row>
    <row r="7" spans="2:10" x14ac:dyDescent="0.25">
      <c r="B7" s="64">
        <v>2</v>
      </c>
      <c r="C7" s="4" t="s">
        <v>9</v>
      </c>
      <c r="D7" s="1">
        <v>70</v>
      </c>
      <c r="E7" s="1">
        <v>40</v>
      </c>
      <c r="F7" s="1">
        <v>2000</v>
      </c>
      <c r="G7" s="96">
        <v>851</v>
      </c>
      <c r="H7" s="82">
        <f t="shared" ref="H7:H53" si="0">G7*0.9</f>
        <v>765.9</v>
      </c>
      <c r="J7" s="95"/>
    </row>
    <row r="8" spans="2:10" x14ac:dyDescent="0.25">
      <c r="B8" s="64">
        <v>3</v>
      </c>
      <c r="C8" s="4" t="s">
        <v>10</v>
      </c>
      <c r="D8" s="1">
        <v>80</v>
      </c>
      <c r="E8" s="1">
        <v>30</v>
      </c>
      <c r="F8" s="1">
        <v>2000</v>
      </c>
      <c r="G8" s="96">
        <v>889</v>
      </c>
      <c r="H8" s="82">
        <f t="shared" si="0"/>
        <v>800.1</v>
      </c>
      <c r="J8" s="95"/>
    </row>
    <row r="9" spans="2:10" x14ac:dyDescent="0.25">
      <c r="B9" s="64">
        <v>4</v>
      </c>
      <c r="C9" s="4" t="s">
        <v>11</v>
      </c>
      <c r="D9" s="1">
        <v>90</v>
      </c>
      <c r="E9" s="1">
        <v>40</v>
      </c>
      <c r="F9" s="1">
        <v>2000</v>
      </c>
      <c r="G9" s="96">
        <v>1056</v>
      </c>
      <c r="H9" s="82">
        <f t="shared" si="0"/>
        <v>950.4</v>
      </c>
      <c r="J9" s="95"/>
    </row>
    <row r="10" spans="2:10" ht="15.75" customHeight="1" x14ac:dyDescent="0.25">
      <c r="B10" s="64">
        <v>5</v>
      </c>
      <c r="C10" s="4" t="s">
        <v>12</v>
      </c>
      <c r="D10" s="1">
        <v>100</v>
      </c>
      <c r="E10" s="1">
        <v>35</v>
      </c>
      <c r="F10" s="1">
        <v>2000</v>
      </c>
      <c r="G10" s="96">
        <v>1272</v>
      </c>
      <c r="H10" s="82">
        <f t="shared" si="0"/>
        <v>1144.8</v>
      </c>
      <c r="J10" s="95"/>
    </row>
    <row r="11" spans="2:10" x14ac:dyDescent="0.25">
      <c r="B11" s="64">
        <v>6</v>
      </c>
      <c r="C11" s="4" t="s">
        <v>13</v>
      </c>
      <c r="D11" s="1">
        <v>100</v>
      </c>
      <c r="E11" s="1">
        <v>40</v>
      </c>
      <c r="F11" s="1">
        <v>2000</v>
      </c>
      <c r="G11" s="96">
        <v>1287</v>
      </c>
      <c r="H11" s="82">
        <f t="shared" si="0"/>
        <v>1158.3</v>
      </c>
      <c r="J11" s="95"/>
    </row>
    <row r="12" spans="2:10" x14ac:dyDescent="0.25">
      <c r="B12" s="64">
        <v>7</v>
      </c>
      <c r="C12" s="4" t="s">
        <v>14</v>
      </c>
      <c r="D12" s="1">
        <v>120</v>
      </c>
      <c r="E12" s="1">
        <v>35</v>
      </c>
      <c r="F12" s="1">
        <v>2000</v>
      </c>
      <c r="G12" s="96">
        <v>1301</v>
      </c>
      <c r="H12" s="82">
        <f t="shared" si="0"/>
        <v>1170.9000000000001</v>
      </c>
      <c r="J12" s="95"/>
    </row>
    <row r="13" spans="2:10" x14ac:dyDescent="0.25">
      <c r="B13" s="64">
        <v>8</v>
      </c>
      <c r="C13" s="4" t="s">
        <v>15</v>
      </c>
      <c r="D13" s="1">
        <v>120</v>
      </c>
      <c r="E13" s="1">
        <v>40</v>
      </c>
      <c r="F13" s="1">
        <v>2000</v>
      </c>
      <c r="G13" s="96">
        <v>1237</v>
      </c>
      <c r="H13" s="82">
        <f t="shared" si="0"/>
        <v>1113.3</v>
      </c>
      <c r="J13" s="95"/>
    </row>
    <row r="14" spans="2:10" x14ac:dyDescent="0.25">
      <c r="B14" s="64">
        <v>9</v>
      </c>
      <c r="C14" s="4" t="s">
        <v>16</v>
      </c>
      <c r="D14" s="1">
        <v>130</v>
      </c>
      <c r="E14" s="1">
        <v>40</v>
      </c>
      <c r="F14" s="1">
        <v>2000</v>
      </c>
      <c r="G14" s="96">
        <v>1379</v>
      </c>
      <c r="H14" s="82">
        <f t="shared" si="0"/>
        <v>1241.1000000000001</v>
      </c>
      <c r="J14" s="95"/>
    </row>
    <row r="15" spans="2:10" x14ac:dyDescent="0.25">
      <c r="B15" s="64">
        <v>10</v>
      </c>
      <c r="C15" s="4" t="s">
        <v>17</v>
      </c>
      <c r="D15" s="1">
        <v>135</v>
      </c>
      <c r="E15" s="1">
        <v>40</v>
      </c>
      <c r="F15" s="1">
        <v>2000</v>
      </c>
      <c r="G15" s="96">
        <v>1383</v>
      </c>
      <c r="H15" s="82">
        <f t="shared" si="0"/>
        <v>1244.7</v>
      </c>
      <c r="J15" s="95"/>
    </row>
    <row r="16" spans="2:10" x14ac:dyDescent="0.25">
      <c r="B16" s="64">
        <v>11</v>
      </c>
      <c r="C16" s="4" t="s">
        <v>18</v>
      </c>
      <c r="D16" s="1">
        <v>130</v>
      </c>
      <c r="E16" s="1">
        <v>50</v>
      </c>
      <c r="F16" s="1">
        <v>2000</v>
      </c>
      <c r="G16" s="96">
        <v>1388</v>
      </c>
      <c r="H16" s="82">
        <f t="shared" si="0"/>
        <v>1249.2</v>
      </c>
      <c r="J16" s="95"/>
    </row>
    <row r="17" spans="2:10" x14ac:dyDescent="0.25">
      <c r="B17" s="64">
        <v>12</v>
      </c>
      <c r="C17" s="4" t="s">
        <v>19</v>
      </c>
      <c r="D17" s="1">
        <v>140</v>
      </c>
      <c r="E17" s="1">
        <v>40</v>
      </c>
      <c r="F17" s="1">
        <v>2000</v>
      </c>
      <c r="G17" s="96">
        <v>1350</v>
      </c>
      <c r="H17" s="82">
        <f t="shared" si="0"/>
        <v>1215</v>
      </c>
      <c r="J17" s="95"/>
    </row>
    <row r="18" spans="2:10" x14ac:dyDescent="0.25">
      <c r="B18" s="64">
        <v>13</v>
      </c>
      <c r="C18" s="4" t="s">
        <v>20</v>
      </c>
      <c r="D18" s="1">
        <v>140</v>
      </c>
      <c r="E18" s="1">
        <v>50</v>
      </c>
      <c r="F18" s="1">
        <v>2000</v>
      </c>
      <c r="G18" s="96">
        <v>1529</v>
      </c>
      <c r="H18" s="82">
        <f t="shared" si="0"/>
        <v>1376.1000000000001</v>
      </c>
      <c r="J18" s="95"/>
    </row>
    <row r="19" spans="2:10" x14ac:dyDescent="0.25">
      <c r="B19" s="64">
        <v>14</v>
      </c>
      <c r="C19" s="4" t="s">
        <v>21</v>
      </c>
      <c r="D19" s="1">
        <v>150</v>
      </c>
      <c r="E19" s="1">
        <v>40</v>
      </c>
      <c r="F19" s="1">
        <v>2000</v>
      </c>
      <c r="G19" s="96">
        <v>1379</v>
      </c>
      <c r="H19" s="82">
        <f t="shared" si="0"/>
        <v>1241.1000000000001</v>
      </c>
      <c r="J19" s="95"/>
    </row>
    <row r="20" spans="2:10" x14ac:dyDescent="0.25">
      <c r="B20" s="64">
        <v>15</v>
      </c>
      <c r="C20" s="4" t="s">
        <v>22</v>
      </c>
      <c r="D20" s="1">
        <v>130</v>
      </c>
      <c r="E20" s="1">
        <v>60</v>
      </c>
      <c r="F20" s="1">
        <v>2000</v>
      </c>
      <c r="G20" s="96">
        <v>1529</v>
      </c>
      <c r="H20" s="82">
        <f t="shared" si="0"/>
        <v>1376.1000000000001</v>
      </c>
      <c r="J20" s="95"/>
    </row>
    <row r="21" spans="2:10" x14ac:dyDescent="0.25">
      <c r="B21" s="64">
        <v>16</v>
      </c>
      <c r="C21" s="4" t="s">
        <v>23</v>
      </c>
      <c r="D21" s="1">
        <v>150</v>
      </c>
      <c r="E21" s="1">
        <v>50</v>
      </c>
      <c r="F21" s="1">
        <v>2000</v>
      </c>
      <c r="G21" s="96">
        <v>1551</v>
      </c>
      <c r="H21" s="82">
        <f t="shared" si="0"/>
        <v>1395.9</v>
      </c>
      <c r="J21" s="95"/>
    </row>
    <row r="22" spans="2:10" x14ac:dyDescent="0.25">
      <c r="B22" s="64">
        <v>17</v>
      </c>
      <c r="C22" s="4" t="s">
        <v>24</v>
      </c>
      <c r="D22" s="1">
        <v>160</v>
      </c>
      <c r="E22" s="1">
        <v>40</v>
      </c>
      <c r="F22" s="1">
        <v>2000</v>
      </c>
      <c r="G22" s="96">
        <v>1438</v>
      </c>
      <c r="H22" s="82">
        <f t="shared" si="0"/>
        <v>1294.2</v>
      </c>
      <c r="J22" s="95"/>
    </row>
    <row r="23" spans="2:10" x14ac:dyDescent="0.25">
      <c r="B23" s="64">
        <v>18</v>
      </c>
      <c r="C23" s="4" t="s">
        <v>25</v>
      </c>
      <c r="D23" s="1">
        <v>160</v>
      </c>
      <c r="E23" s="1">
        <v>50</v>
      </c>
      <c r="F23" s="1">
        <v>2000</v>
      </c>
      <c r="G23" s="96">
        <v>1529</v>
      </c>
      <c r="H23" s="82">
        <f t="shared" si="0"/>
        <v>1376.1000000000001</v>
      </c>
      <c r="J23" s="95"/>
    </row>
    <row r="24" spans="2:10" x14ac:dyDescent="0.25">
      <c r="B24" s="64">
        <v>19</v>
      </c>
      <c r="C24" s="4" t="s">
        <v>26</v>
      </c>
      <c r="D24" s="1">
        <v>160</v>
      </c>
      <c r="E24" s="1">
        <v>50</v>
      </c>
      <c r="F24" s="1">
        <v>2000</v>
      </c>
      <c r="G24" s="96">
        <v>1529</v>
      </c>
      <c r="H24" s="82">
        <f t="shared" si="0"/>
        <v>1376.1000000000001</v>
      </c>
      <c r="J24" s="95"/>
    </row>
    <row r="25" spans="2:10" x14ac:dyDescent="0.25">
      <c r="B25" s="64">
        <v>20</v>
      </c>
      <c r="C25" s="4" t="s">
        <v>27</v>
      </c>
      <c r="D25" s="1">
        <v>150</v>
      </c>
      <c r="E25" s="1">
        <v>60</v>
      </c>
      <c r="F25" s="1">
        <v>2000</v>
      </c>
      <c r="G25" s="96">
        <v>1586</v>
      </c>
      <c r="H25" s="82">
        <f t="shared" si="0"/>
        <v>1427.4</v>
      </c>
      <c r="J25" s="95"/>
    </row>
    <row r="26" spans="2:10" x14ac:dyDescent="0.25">
      <c r="B26" s="64">
        <v>21</v>
      </c>
      <c r="C26" s="4" t="s">
        <v>28</v>
      </c>
      <c r="D26" s="1">
        <v>165</v>
      </c>
      <c r="E26" s="1">
        <v>45</v>
      </c>
      <c r="F26" s="1">
        <v>2000</v>
      </c>
      <c r="G26" s="96">
        <v>1760</v>
      </c>
      <c r="H26" s="82">
        <f t="shared" si="0"/>
        <v>1584</v>
      </c>
      <c r="J26" s="95"/>
    </row>
    <row r="27" spans="2:10" x14ac:dyDescent="0.25">
      <c r="B27" s="64">
        <v>22</v>
      </c>
      <c r="C27" s="4" t="s">
        <v>29</v>
      </c>
      <c r="D27" s="1">
        <v>165</v>
      </c>
      <c r="E27" s="1">
        <v>50</v>
      </c>
      <c r="F27" s="1">
        <v>2000</v>
      </c>
      <c r="G27" s="96">
        <v>1672</v>
      </c>
      <c r="H27" s="82">
        <f t="shared" si="0"/>
        <v>1504.8</v>
      </c>
      <c r="J27" s="95"/>
    </row>
    <row r="28" spans="2:10" x14ac:dyDescent="0.25">
      <c r="B28" s="64">
        <v>23</v>
      </c>
      <c r="C28" s="4" t="s">
        <v>30</v>
      </c>
      <c r="D28" s="1">
        <v>160</v>
      </c>
      <c r="E28" s="1">
        <v>55</v>
      </c>
      <c r="F28" s="1">
        <v>2000</v>
      </c>
      <c r="G28" s="96">
        <v>1614</v>
      </c>
      <c r="H28" s="82">
        <f t="shared" si="0"/>
        <v>1452.6000000000001</v>
      </c>
      <c r="J28" s="95"/>
    </row>
    <row r="29" spans="2:10" x14ac:dyDescent="0.25">
      <c r="B29" s="64">
        <v>24</v>
      </c>
      <c r="C29" s="4" t="s">
        <v>31</v>
      </c>
      <c r="D29" s="1">
        <v>160</v>
      </c>
      <c r="E29" s="1">
        <v>55</v>
      </c>
      <c r="F29" s="1">
        <v>2000</v>
      </c>
      <c r="G29" s="96">
        <v>1643</v>
      </c>
      <c r="H29" s="82">
        <f t="shared" si="0"/>
        <v>1478.7</v>
      </c>
      <c r="J29" s="95"/>
    </row>
    <row r="30" spans="2:10" x14ac:dyDescent="0.25">
      <c r="B30" s="64">
        <v>25</v>
      </c>
      <c r="C30" s="4" t="s">
        <v>32</v>
      </c>
      <c r="D30" s="1">
        <v>155</v>
      </c>
      <c r="E30" s="1">
        <v>65</v>
      </c>
      <c r="F30" s="1">
        <v>2000</v>
      </c>
      <c r="G30" s="96">
        <v>1672</v>
      </c>
      <c r="H30" s="82">
        <f t="shared" si="0"/>
        <v>1504.8</v>
      </c>
      <c r="J30" s="95"/>
    </row>
    <row r="31" spans="2:10" x14ac:dyDescent="0.25">
      <c r="B31" s="64">
        <v>26</v>
      </c>
      <c r="C31" s="4" t="s">
        <v>33</v>
      </c>
      <c r="D31" s="1">
        <v>160</v>
      </c>
      <c r="E31" s="1">
        <v>60</v>
      </c>
      <c r="F31" s="1">
        <v>2000</v>
      </c>
      <c r="G31" s="96">
        <v>1821</v>
      </c>
      <c r="H31" s="82">
        <f t="shared" si="0"/>
        <v>1638.9</v>
      </c>
      <c r="J31" s="95"/>
    </row>
    <row r="32" spans="2:10" x14ac:dyDescent="0.25">
      <c r="B32" s="64">
        <v>27</v>
      </c>
      <c r="C32" s="4" t="s">
        <v>34</v>
      </c>
      <c r="D32" s="1">
        <v>165</v>
      </c>
      <c r="E32" s="1">
        <v>55</v>
      </c>
      <c r="F32" s="1">
        <v>2000</v>
      </c>
      <c r="G32" s="96">
        <v>1821</v>
      </c>
      <c r="H32" s="82">
        <f t="shared" si="0"/>
        <v>1638.9</v>
      </c>
      <c r="J32" s="95"/>
    </row>
    <row r="33" spans="2:10" x14ac:dyDescent="0.25">
      <c r="B33" s="64">
        <v>28</v>
      </c>
      <c r="C33" s="4" t="s">
        <v>35</v>
      </c>
      <c r="D33" s="1">
        <v>170</v>
      </c>
      <c r="E33" s="1">
        <v>50</v>
      </c>
      <c r="F33" s="1">
        <v>2000</v>
      </c>
      <c r="G33" s="96">
        <v>1672</v>
      </c>
      <c r="H33" s="82">
        <f t="shared" si="0"/>
        <v>1504.8</v>
      </c>
      <c r="J33" s="95"/>
    </row>
    <row r="34" spans="2:10" x14ac:dyDescent="0.25">
      <c r="B34" s="64">
        <v>29</v>
      </c>
      <c r="C34" s="4" t="s">
        <v>36</v>
      </c>
      <c r="D34" s="1">
        <v>160</v>
      </c>
      <c r="E34" s="1">
        <v>65</v>
      </c>
      <c r="F34" s="1">
        <v>2000</v>
      </c>
      <c r="G34" s="96">
        <v>1702</v>
      </c>
      <c r="H34" s="82">
        <f t="shared" si="0"/>
        <v>1531.8</v>
      </c>
      <c r="J34" s="95"/>
    </row>
    <row r="35" spans="2:10" x14ac:dyDescent="0.25">
      <c r="B35" s="64">
        <v>30</v>
      </c>
      <c r="C35" s="4" t="s">
        <v>37</v>
      </c>
      <c r="D35" s="1">
        <v>165</v>
      </c>
      <c r="E35" s="1">
        <v>60</v>
      </c>
      <c r="F35" s="1">
        <v>2000</v>
      </c>
      <c r="G35" s="96">
        <v>1821</v>
      </c>
      <c r="H35" s="82">
        <f t="shared" si="0"/>
        <v>1638.9</v>
      </c>
      <c r="J35" s="95"/>
    </row>
    <row r="36" spans="2:10" x14ac:dyDescent="0.25">
      <c r="B36" s="64">
        <v>31</v>
      </c>
      <c r="C36" s="4" t="s">
        <v>38</v>
      </c>
      <c r="D36" s="1">
        <v>170</v>
      </c>
      <c r="E36" s="1">
        <v>55</v>
      </c>
      <c r="F36" s="1">
        <v>2000</v>
      </c>
      <c r="G36" s="96">
        <v>1806</v>
      </c>
      <c r="H36" s="82">
        <f t="shared" si="0"/>
        <v>1625.4</v>
      </c>
      <c r="J36" s="95"/>
    </row>
    <row r="37" spans="2:10" x14ac:dyDescent="0.25">
      <c r="B37" s="64">
        <v>32</v>
      </c>
      <c r="C37" s="4" t="s">
        <v>39</v>
      </c>
      <c r="D37" s="1">
        <v>165</v>
      </c>
      <c r="E37" s="1">
        <v>65</v>
      </c>
      <c r="F37" s="1">
        <v>2000</v>
      </c>
      <c r="G37" s="96">
        <v>1966</v>
      </c>
      <c r="H37" s="82">
        <f t="shared" si="0"/>
        <v>1769.4</v>
      </c>
      <c r="J37" s="95"/>
    </row>
    <row r="38" spans="2:10" x14ac:dyDescent="0.25">
      <c r="B38" s="64">
        <v>33</v>
      </c>
      <c r="C38" s="4" t="s">
        <v>40</v>
      </c>
      <c r="D38" s="1">
        <v>170</v>
      </c>
      <c r="E38" s="1">
        <v>60</v>
      </c>
      <c r="F38" s="1">
        <v>2000</v>
      </c>
      <c r="G38" s="96">
        <v>1733</v>
      </c>
      <c r="H38" s="82">
        <f t="shared" si="0"/>
        <v>1559.7</v>
      </c>
      <c r="J38" s="95"/>
    </row>
    <row r="39" spans="2:10" x14ac:dyDescent="0.25">
      <c r="B39" s="64">
        <v>34</v>
      </c>
      <c r="C39" s="4" t="s">
        <v>41</v>
      </c>
      <c r="D39" s="1">
        <v>160</v>
      </c>
      <c r="E39" s="1">
        <v>70</v>
      </c>
      <c r="F39" s="1">
        <v>2000</v>
      </c>
      <c r="G39" s="96">
        <v>1749</v>
      </c>
      <c r="H39" s="82">
        <f t="shared" si="0"/>
        <v>1574.1000000000001</v>
      </c>
      <c r="J39" s="95"/>
    </row>
    <row r="40" spans="2:10" x14ac:dyDescent="0.25">
      <c r="B40" s="64">
        <v>35</v>
      </c>
      <c r="C40" s="4" t="s">
        <v>42</v>
      </c>
      <c r="D40" s="1">
        <v>180</v>
      </c>
      <c r="E40" s="1">
        <v>50</v>
      </c>
      <c r="F40" s="1">
        <v>2000</v>
      </c>
      <c r="G40" s="96">
        <v>1788</v>
      </c>
      <c r="H40" s="82">
        <f t="shared" si="0"/>
        <v>1609.2</v>
      </c>
      <c r="J40" s="95"/>
    </row>
    <row r="41" spans="2:10" x14ac:dyDescent="0.25">
      <c r="B41" s="64">
        <v>36</v>
      </c>
      <c r="C41" s="4" t="s">
        <v>43</v>
      </c>
      <c r="D41" s="1">
        <v>165</v>
      </c>
      <c r="E41" s="1">
        <v>70</v>
      </c>
      <c r="F41" s="1">
        <v>2000</v>
      </c>
      <c r="G41" s="96">
        <v>1966</v>
      </c>
      <c r="H41" s="82">
        <f t="shared" si="0"/>
        <v>1769.4</v>
      </c>
      <c r="J41" s="95"/>
    </row>
    <row r="42" spans="2:10" x14ac:dyDescent="0.25">
      <c r="B42" s="64">
        <v>37</v>
      </c>
      <c r="C42" s="5" t="s">
        <v>44</v>
      </c>
      <c r="D42" s="1">
        <v>170</v>
      </c>
      <c r="E42" s="1">
        <v>65</v>
      </c>
      <c r="F42" s="1">
        <v>2000</v>
      </c>
      <c r="G42" s="96">
        <v>1821</v>
      </c>
      <c r="H42" s="82">
        <f t="shared" si="0"/>
        <v>1638.9</v>
      </c>
      <c r="J42" s="95"/>
    </row>
    <row r="43" spans="2:10" x14ac:dyDescent="0.25">
      <c r="B43" s="64">
        <v>38</v>
      </c>
      <c r="C43" s="5" t="s">
        <v>45</v>
      </c>
      <c r="D43" s="1">
        <v>180</v>
      </c>
      <c r="E43" s="1">
        <v>60</v>
      </c>
      <c r="F43" s="1">
        <v>2000</v>
      </c>
      <c r="G43" s="96">
        <v>1966</v>
      </c>
      <c r="H43" s="82">
        <f t="shared" si="0"/>
        <v>1769.4</v>
      </c>
      <c r="J43" s="95"/>
    </row>
    <row r="44" spans="2:10" x14ac:dyDescent="0.25">
      <c r="B44" s="64">
        <v>39</v>
      </c>
      <c r="C44" s="5" t="s">
        <v>46</v>
      </c>
      <c r="D44" s="1">
        <v>170</v>
      </c>
      <c r="E44" s="1">
        <v>70</v>
      </c>
      <c r="F44" s="1">
        <v>2000</v>
      </c>
      <c r="G44" s="96">
        <v>1966</v>
      </c>
      <c r="H44" s="82">
        <f t="shared" si="0"/>
        <v>1769.4</v>
      </c>
      <c r="J44" s="95"/>
    </row>
    <row r="45" spans="2:10" x14ac:dyDescent="0.25">
      <c r="B45" s="64">
        <v>40</v>
      </c>
      <c r="C45" s="5" t="s">
        <v>47</v>
      </c>
      <c r="D45" s="1">
        <v>190</v>
      </c>
      <c r="E45" s="1">
        <v>60</v>
      </c>
      <c r="F45" s="1">
        <v>2000</v>
      </c>
      <c r="G45" s="96">
        <v>1988</v>
      </c>
      <c r="H45" s="82">
        <f t="shared" si="0"/>
        <v>1789.2</v>
      </c>
      <c r="J45" s="95"/>
    </row>
    <row r="46" spans="2:10" x14ac:dyDescent="0.25">
      <c r="B46" s="64">
        <v>41</v>
      </c>
      <c r="C46" s="5" t="s">
        <v>48</v>
      </c>
      <c r="D46" s="1">
        <v>180</v>
      </c>
      <c r="E46" s="1">
        <v>70</v>
      </c>
      <c r="F46" s="1">
        <v>2000</v>
      </c>
      <c r="G46" s="96">
        <v>2052</v>
      </c>
      <c r="H46" s="82">
        <f t="shared" si="0"/>
        <v>1846.8</v>
      </c>
      <c r="J46" s="95"/>
    </row>
    <row r="47" spans="2:10" x14ac:dyDescent="0.25">
      <c r="B47" s="64">
        <v>42</v>
      </c>
      <c r="C47" s="5" t="s">
        <v>49</v>
      </c>
      <c r="D47" s="1">
        <v>190</v>
      </c>
      <c r="E47" s="1">
        <v>65</v>
      </c>
      <c r="F47" s="1">
        <v>2000</v>
      </c>
      <c r="G47" s="96">
        <v>1993</v>
      </c>
      <c r="H47" s="82">
        <f t="shared" si="0"/>
        <v>1793.7</v>
      </c>
      <c r="J47" s="95"/>
    </row>
    <row r="48" spans="2:10" x14ac:dyDescent="0.25">
      <c r="B48" s="64">
        <v>43</v>
      </c>
      <c r="C48" s="5" t="s">
        <v>50</v>
      </c>
      <c r="D48" s="1">
        <v>190</v>
      </c>
      <c r="E48" s="1">
        <v>70</v>
      </c>
      <c r="F48" s="1">
        <v>2000</v>
      </c>
      <c r="G48" s="96">
        <v>1996</v>
      </c>
      <c r="H48" s="82">
        <f t="shared" si="0"/>
        <v>1796.4</v>
      </c>
      <c r="J48" s="95"/>
    </row>
    <row r="49" spans="2:10" x14ac:dyDescent="0.25">
      <c r="B49" s="64">
        <v>44</v>
      </c>
      <c r="C49" s="5" t="s">
        <v>51</v>
      </c>
      <c r="D49" s="1">
        <v>200</v>
      </c>
      <c r="E49" s="1">
        <v>65</v>
      </c>
      <c r="F49" s="1">
        <v>2000</v>
      </c>
      <c r="G49" s="96">
        <v>2046</v>
      </c>
      <c r="H49" s="82">
        <f t="shared" si="0"/>
        <v>1841.4</v>
      </c>
      <c r="J49" s="95"/>
    </row>
    <row r="50" spans="2:10" x14ac:dyDescent="0.25">
      <c r="B50" s="64">
        <v>45</v>
      </c>
      <c r="C50" s="5" t="s">
        <v>52</v>
      </c>
      <c r="D50" s="1">
        <v>145</v>
      </c>
      <c r="E50" s="1">
        <v>120</v>
      </c>
      <c r="F50" s="1">
        <v>2000</v>
      </c>
      <c r="G50" s="96">
        <v>2233</v>
      </c>
      <c r="H50" s="82">
        <f t="shared" si="0"/>
        <v>2009.7</v>
      </c>
      <c r="J50" s="95"/>
    </row>
    <row r="51" spans="2:10" x14ac:dyDescent="0.25">
      <c r="B51" s="64">
        <v>46</v>
      </c>
      <c r="C51" s="5" t="s">
        <v>53</v>
      </c>
      <c r="D51" s="1">
        <v>145</v>
      </c>
      <c r="E51" s="1">
        <v>120</v>
      </c>
      <c r="F51" s="1">
        <v>2000</v>
      </c>
      <c r="G51" s="96">
        <v>2233</v>
      </c>
      <c r="H51" s="82">
        <f t="shared" si="0"/>
        <v>2009.7</v>
      </c>
      <c r="J51" s="95"/>
    </row>
    <row r="52" spans="2:10" x14ac:dyDescent="0.25">
      <c r="B52" s="64">
        <v>47</v>
      </c>
      <c r="C52" s="5" t="s">
        <v>54</v>
      </c>
      <c r="D52" s="1">
        <v>145</v>
      </c>
      <c r="E52" s="1">
        <v>150</v>
      </c>
      <c r="F52" s="1">
        <v>2000</v>
      </c>
      <c r="G52" s="96">
        <v>2376</v>
      </c>
      <c r="H52" s="82">
        <f t="shared" si="0"/>
        <v>2138.4</v>
      </c>
      <c r="J52" s="95"/>
    </row>
    <row r="53" spans="2:10" ht="15.75" thickBot="1" x14ac:dyDescent="0.3">
      <c r="B53" s="65">
        <v>48</v>
      </c>
      <c r="C53" s="66" t="s">
        <v>55</v>
      </c>
      <c r="D53" s="27">
        <v>145</v>
      </c>
      <c r="E53" s="27">
        <v>160</v>
      </c>
      <c r="F53" s="27">
        <v>2000</v>
      </c>
      <c r="G53" s="97">
        <v>2398</v>
      </c>
      <c r="H53" s="83">
        <f t="shared" si="0"/>
        <v>2158.2000000000003</v>
      </c>
      <c r="J53" s="95"/>
    </row>
  </sheetData>
  <mergeCells count="2">
    <mergeCell ref="B5:H5"/>
    <mergeCell ref="B2:H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J12"/>
  <sheetViews>
    <sheetView tabSelected="1" workbookViewId="0">
      <selection activeCell="I9" sqref="I7:I9"/>
    </sheetView>
  </sheetViews>
  <sheetFormatPr defaultRowHeight="15" x14ac:dyDescent="0.25"/>
  <cols>
    <col min="1" max="1" width="8.28515625" customWidth="1"/>
    <col min="2" max="2" width="4.5703125" customWidth="1"/>
    <col min="3" max="3" width="42.85546875" customWidth="1"/>
    <col min="6" max="6" width="7.5703125" customWidth="1"/>
    <col min="7" max="7" width="10.85546875" customWidth="1"/>
    <col min="8" max="8" width="12" style="85" customWidth="1"/>
  </cols>
  <sheetData>
    <row r="2" spans="2:10" ht="15.75" thickBot="1" x14ac:dyDescent="0.3"/>
    <row r="3" spans="2:10" ht="60.75" thickBot="1" x14ac:dyDescent="0.3">
      <c r="B3" s="67" t="s">
        <v>0</v>
      </c>
      <c r="C3" s="68" t="s">
        <v>1</v>
      </c>
      <c r="D3" s="69" t="s">
        <v>2</v>
      </c>
      <c r="E3" s="69" t="s">
        <v>3</v>
      </c>
      <c r="F3" s="69" t="s">
        <v>4</v>
      </c>
      <c r="G3" s="69" t="s">
        <v>5</v>
      </c>
      <c r="H3" s="86" t="s">
        <v>282</v>
      </c>
    </row>
    <row r="4" spans="2:10" ht="16.5" thickBot="1" x14ac:dyDescent="0.3">
      <c r="B4" s="115" t="s">
        <v>193</v>
      </c>
      <c r="C4" s="102"/>
      <c r="D4" s="102"/>
      <c r="E4" s="102"/>
      <c r="F4" s="102"/>
      <c r="G4" s="102"/>
      <c r="H4" s="102"/>
    </row>
    <row r="5" spans="2:10" x14ac:dyDescent="0.25">
      <c r="B5" s="34">
        <v>1</v>
      </c>
      <c r="C5" s="35" t="s">
        <v>194</v>
      </c>
      <c r="D5" s="99">
        <v>1500</v>
      </c>
      <c r="E5" s="99">
        <v>430</v>
      </c>
      <c r="F5" s="35"/>
      <c r="G5" s="25">
        <v>37064</v>
      </c>
      <c r="H5" s="89">
        <f>G5*0.9</f>
        <v>33357.599999999999</v>
      </c>
      <c r="J5" s="98"/>
    </row>
    <row r="6" spans="2:10" x14ac:dyDescent="0.25">
      <c r="B6" s="31">
        <v>2</v>
      </c>
      <c r="C6" s="29" t="s">
        <v>195</v>
      </c>
      <c r="D6" s="45">
        <v>1300</v>
      </c>
      <c r="E6" s="45">
        <v>350</v>
      </c>
      <c r="F6" s="29"/>
      <c r="G6" s="1">
        <v>26261</v>
      </c>
      <c r="H6" s="82">
        <f t="shared" ref="H6:H12" si="0">G6*0.9</f>
        <v>23634.9</v>
      </c>
      <c r="J6" s="98"/>
    </row>
    <row r="7" spans="2:10" x14ac:dyDescent="0.25">
      <c r="B7" s="31">
        <v>3</v>
      </c>
      <c r="C7" s="29" t="s">
        <v>196</v>
      </c>
      <c r="D7" s="45">
        <v>1200</v>
      </c>
      <c r="E7" s="45">
        <v>420</v>
      </c>
      <c r="F7" s="29"/>
      <c r="G7" s="1">
        <v>29128</v>
      </c>
      <c r="H7" s="82">
        <f t="shared" si="0"/>
        <v>26215.200000000001</v>
      </c>
      <c r="J7" s="98"/>
    </row>
    <row r="8" spans="2:10" x14ac:dyDescent="0.25">
      <c r="B8" s="31">
        <v>4</v>
      </c>
      <c r="C8" s="29" t="s">
        <v>197</v>
      </c>
      <c r="D8" s="45">
        <v>1280</v>
      </c>
      <c r="E8" s="45">
        <v>430</v>
      </c>
      <c r="F8" s="29"/>
      <c r="G8" s="1">
        <v>31812</v>
      </c>
      <c r="H8" s="82">
        <f t="shared" si="0"/>
        <v>28630.799999999999</v>
      </c>
      <c r="J8" s="98"/>
    </row>
    <row r="9" spans="2:10" x14ac:dyDescent="0.25">
      <c r="B9" s="31">
        <v>5</v>
      </c>
      <c r="C9" s="29" t="s">
        <v>198</v>
      </c>
      <c r="D9" s="45">
        <v>1150</v>
      </c>
      <c r="E9" s="45">
        <v>290</v>
      </c>
      <c r="F9" s="29"/>
      <c r="G9" s="1">
        <v>19360</v>
      </c>
      <c r="H9" s="82">
        <f t="shared" si="0"/>
        <v>17424</v>
      </c>
      <c r="J9" s="98"/>
    </row>
    <row r="10" spans="2:10" x14ac:dyDescent="0.25">
      <c r="B10" s="31">
        <v>6</v>
      </c>
      <c r="C10" s="29" t="s">
        <v>199</v>
      </c>
      <c r="D10" s="45">
        <v>1450</v>
      </c>
      <c r="E10" s="45">
        <v>350</v>
      </c>
      <c r="F10" s="29"/>
      <c r="G10" s="1">
        <v>29458</v>
      </c>
      <c r="H10" s="82">
        <f t="shared" si="0"/>
        <v>26512.2</v>
      </c>
      <c r="J10" s="98"/>
    </row>
    <row r="11" spans="2:10" x14ac:dyDescent="0.25">
      <c r="B11" s="31">
        <v>7</v>
      </c>
      <c r="C11" s="29" t="s">
        <v>200</v>
      </c>
      <c r="D11" s="45">
        <v>1250</v>
      </c>
      <c r="E11" s="45">
        <v>320</v>
      </c>
      <c r="F11" s="29"/>
      <c r="G11" s="1">
        <v>23056</v>
      </c>
      <c r="H11" s="82">
        <f t="shared" si="0"/>
        <v>20750.400000000001</v>
      </c>
      <c r="J11" s="98"/>
    </row>
    <row r="12" spans="2:10" ht="15.75" thickBot="1" x14ac:dyDescent="0.3">
      <c r="B12" s="32">
        <v>8</v>
      </c>
      <c r="C12" s="33" t="s">
        <v>201</v>
      </c>
      <c r="D12" s="47">
        <v>1000</v>
      </c>
      <c r="E12" s="47">
        <v>260</v>
      </c>
      <c r="F12" s="33"/>
      <c r="G12" s="27">
        <v>14982</v>
      </c>
      <c r="H12" s="83">
        <f t="shared" si="0"/>
        <v>13483.800000000001</v>
      </c>
      <c r="J12" s="98"/>
    </row>
  </sheetData>
  <mergeCells count="1">
    <mergeCell ref="B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H53"/>
  <sheetViews>
    <sheetView workbookViewId="0">
      <selection activeCell="D38" sqref="D38"/>
    </sheetView>
  </sheetViews>
  <sheetFormatPr defaultRowHeight="15" x14ac:dyDescent="0.25"/>
  <cols>
    <col min="1" max="1" width="5.7109375" customWidth="1"/>
    <col min="2" max="2" width="3.140625" customWidth="1"/>
    <col min="3" max="3" width="37.140625" customWidth="1"/>
    <col min="4" max="5" width="8.140625" customWidth="1"/>
    <col min="6" max="6" width="8.5703125" customWidth="1"/>
    <col min="7" max="7" width="10.85546875" customWidth="1"/>
    <col min="8" max="8" width="14" style="85" customWidth="1"/>
  </cols>
  <sheetData>
    <row r="2" spans="2:8" ht="21" customHeight="1" thickBot="1" x14ac:dyDescent="0.3"/>
    <row r="3" spans="2:8" ht="49.5" customHeight="1" thickBot="1" x14ac:dyDescent="0.3">
      <c r="B3" s="18" t="s">
        <v>0</v>
      </c>
      <c r="C3" s="19" t="s">
        <v>1</v>
      </c>
      <c r="D3" s="20" t="s">
        <v>2</v>
      </c>
      <c r="E3" s="20" t="s">
        <v>3</v>
      </c>
      <c r="F3" s="20" t="s">
        <v>4</v>
      </c>
      <c r="G3" s="21" t="s">
        <v>5</v>
      </c>
      <c r="H3" s="86" t="s">
        <v>282</v>
      </c>
    </row>
    <row r="4" spans="2:8" ht="19.5" customHeight="1" thickBot="1" x14ac:dyDescent="0.3">
      <c r="B4" s="100" t="s">
        <v>266</v>
      </c>
      <c r="C4" s="101"/>
      <c r="D4" s="101"/>
      <c r="E4" s="101"/>
      <c r="F4" s="102"/>
      <c r="G4" s="102"/>
      <c r="H4" s="101"/>
    </row>
    <row r="5" spans="2:8" x14ac:dyDescent="0.25">
      <c r="B5" s="15">
        <v>1</v>
      </c>
      <c r="C5" s="10" t="s">
        <v>56</v>
      </c>
      <c r="D5" s="16">
        <v>95</v>
      </c>
      <c r="E5" s="17">
        <v>85</v>
      </c>
      <c r="F5" s="1">
        <v>2000</v>
      </c>
      <c r="G5" s="1">
        <v>1178</v>
      </c>
      <c r="H5" s="81">
        <f>G5*0.9</f>
        <v>1060.2</v>
      </c>
    </row>
    <row r="6" spans="2:8" x14ac:dyDescent="0.25">
      <c r="B6" s="6">
        <v>2</v>
      </c>
      <c r="C6" s="8" t="s">
        <v>57</v>
      </c>
      <c r="D6" s="7">
        <v>90</v>
      </c>
      <c r="E6" s="1">
        <v>100</v>
      </c>
      <c r="F6" s="1">
        <v>2000</v>
      </c>
      <c r="G6" s="1">
        <v>1442</v>
      </c>
      <c r="H6" s="82">
        <f t="shared" ref="H6:H52" si="0">G6*0.9</f>
        <v>1297.8</v>
      </c>
    </row>
    <row r="7" spans="2:8" x14ac:dyDescent="0.25">
      <c r="B7" s="6">
        <v>3</v>
      </c>
      <c r="C7" s="8" t="s">
        <v>58</v>
      </c>
      <c r="D7" s="7">
        <v>100</v>
      </c>
      <c r="E7" s="1">
        <v>100</v>
      </c>
      <c r="F7" s="1">
        <v>2000</v>
      </c>
      <c r="G7" s="1">
        <v>1717</v>
      </c>
      <c r="H7" s="82">
        <f t="shared" si="0"/>
        <v>1545.3</v>
      </c>
    </row>
    <row r="8" spans="2:8" x14ac:dyDescent="0.25">
      <c r="B8" s="6">
        <v>4</v>
      </c>
      <c r="C8" s="8" t="s">
        <v>59</v>
      </c>
      <c r="D8" s="7">
        <v>100</v>
      </c>
      <c r="E8" s="1">
        <v>120</v>
      </c>
      <c r="F8" s="1">
        <v>2000</v>
      </c>
      <c r="G8" s="1">
        <v>1742</v>
      </c>
      <c r="H8" s="82">
        <f t="shared" si="0"/>
        <v>1567.8</v>
      </c>
    </row>
    <row r="9" spans="2:8" x14ac:dyDescent="0.25">
      <c r="B9" s="6">
        <v>5</v>
      </c>
      <c r="C9" s="8" t="s">
        <v>60</v>
      </c>
      <c r="D9" s="7">
        <v>130</v>
      </c>
      <c r="E9" s="1">
        <v>100</v>
      </c>
      <c r="F9" s="1">
        <v>2000</v>
      </c>
      <c r="G9" s="1">
        <v>1853</v>
      </c>
      <c r="H9" s="82">
        <f t="shared" si="0"/>
        <v>1667.7</v>
      </c>
    </row>
    <row r="10" spans="2:8" x14ac:dyDescent="0.25">
      <c r="B10" s="6">
        <v>6</v>
      </c>
      <c r="C10" s="8" t="s">
        <v>61</v>
      </c>
      <c r="D10" s="7">
        <v>120</v>
      </c>
      <c r="E10" s="1">
        <v>120</v>
      </c>
      <c r="F10" s="1">
        <v>2000</v>
      </c>
      <c r="G10" s="1">
        <v>1861</v>
      </c>
      <c r="H10" s="82">
        <f t="shared" si="0"/>
        <v>1674.9</v>
      </c>
    </row>
    <row r="11" spans="2:8" x14ac:dyDescent="0.25">
      <c r="B11" s="6">
        <v>7</v>
      </c>
      <c r="C11" s="8" t="s">
        <v>62</v>
      </c>
      <c r="D11" s="7">
        <v>140</v>
      </c>
      <c r="E11" s="1">
        <v>100</v>
      </c>
      <c r="F11" s="1">
        <v>2000</v>
      </c>
      <c r="G11" s="1">
        <v>2021</v>
      </c>
      <c r="H11" s="82">
        <f t="shared" si="0"/>
        <v>1818.9</v>
      </c>
    </row>
    <row r="12" spans="2:8" x14ac:dyDescent="0.25">
      <c r="B12" s="6">
        <v>8</v>
      </c>
      <c r="C12" s="8" t="s">
        <v>63</v>
      </c>
      <c r="D12" s="7">
        <v>150</v>
      </c>
      <c r="E12" s="1">
        <v>100</v>
      </c>
      <c r="F12" s="1">
        <v>2000</v>
      </c>
      <c r="G12" s="1">
        <v>2039</v>
      </c>
      <c r="H12" s="82">
        <f t="shared" si="0"/>
        <v>1835.1000000000001</v>
      </c>
    </row>
    <row r="13" spans="2:8" x14ac:dyDescent="0.25">
      <c r="B13" s="6">
        <v>9</v>
      </c>
      <c r="C13" s="8" t="s">
        <v>64</v>
      </c>
      <c r="D13" s="7">
        <v>125</v>
      </c>
      <c r="E13" s="1">
        <v>125</v>
      </c>
      <c r="F13" s="1">
        <v>2000</v>
      </c>
      <c r="G13" s="1">
        <v>2039</v>
      </c>
      <c r="H13" s="82">
        <f t="shared" si="0"/>
        <v>1835.1000000000001</v>
      </c>
    </row>
    <row r="14" spans="2:8" x14ac:dyDescent="0.25">
      <c r="B14" s="6">
        <v>10</v>
      </c>
      <c r="C14" s="8" t="s">
        <v>65</v>
      </c>
      <c r="D14" s="7">
        <v>140</v>
      </c>
      <c r="E14" s="1">
        <v>120</v>
      </c>
      <c r="F14" s="1">
        <v>2000</v>
      </c>
      <c r="G14" s="1">
        <v>2211</v>
      </c>
      <c r="H14" s="82">
        <f t="shared" si="0"/>
        <v>1989.9</v>
      </c>
    </row>
    <row r="15" spans="2:8" x14ac:dyDescent="0.25">
      <c r="B15" s="6">
        <v>11</v>
      </c>
      <c r="C15" s="8" t="s">
        <v>66</v>
      </c>
      <c r="D15" s="7">
        <v>170</v>
      </c>
      <c r="E15" s="1">
        <v>100</v>
      </c>
      <c r="F15" s="1">
        <v>2000</v>
      </c>
      <c r="G15" s="1">
        <v>2255</v>
      </c>
      <c r="H15" s="82">
        <f t="shared" si="0"/>
        <v>2029.5</v>
      </c>
    </row>
    <row r="16" spans="2:8" x14ac:dyDescent="0.25">
      <c r="B16" s="6">
        <v>12</v>
      </c>
      <c r="C16" s="8" t="s">
        <v>67</v>
      </c>
      <c r="D16" s="7">
        <v>170</v>
      </c>
      <c r="E16" s="1">
        <v>100</v>
      </c>
      <c r="F16" s="1">
        <v>2000</v>
      </c>
      <c r="G16" s="1">
        <v>2255</v>
      </c>
      <c r="H16" s="82">
        <f t="shared" si="0"/>
        <v>2029.5</v>
      </c>
    </row>
    <row r="17" spans="2:8" x14ac:dyDescent="0.25">
      <c r="B17" s="6">
        <v>13</v>
      </c>
      <c r="C17" s="8" t="s">
        <v>68</v>
      </c>
      <c r="D17" s="7">
        <v>150</v>
      </c>
      <c r="E17" s="1">
        <v>120</v>
      </c>
      <c r="F17" s="1">
        <v>2000</v>
      </c>
      <c r="G17" s="1">
        <v>2216</v>
      </c>
      <c r="H17" s="82">
        <f t="shared" si="0"/>
        <v>1994.4</v>
      </c>
    </row>
    <row r="18" spans="2:8" x14ac:dyDescent="0.25">
      <c r="B18" s="6">
        <v>14</v>
      </c>
      <c r="C18" s="8" t="s">
        <v>69</v>
      </c>
      <c r="D18" s="7">
        <v>150</v>
      </c>
      <c r="E18" s="1">
        <v>130</v>
      </c>
      <c r="F18" s="1">
        <v>2000</v>
      </c>
      <c r="G18" s="1">
        <v>2227</v>
      </c>
      <c r="H18" s="82">
        <f t="shared" si="0"/>
        <v>2004.3</v>
      </c>
    </row>
    <row r="19" spans="2:8" x14ac:dyDescent="0.25">
      <c r="B19" s="6">
        <v>15</v>
      </c>
      <c r="C19" s="8" t="s">
        <v>70</v>
      </c>
      <c r="D19" s="7">
        <v>140</v>
      </c>
      <c r="E19" s="1">
        <v>140</v>
      </c>
      <c r="F19" s="1">
        <v>2000</v>
      </c>
      <c r="G19" s="1">
        <v>2233</v>
      </c>
      <c r="H19" s="82">
        <f t="shared" si="0"/>
        <v>2009.7</v>
      </c>
    </row>
    <row r="20" spans="2:8" x14ac:dyDescent="0.25">
      <c r="B20" s="6">
        <v>16</v>
      </c>
      <c r="C20" s="8" t="s">
        <v>71</v>
      </c>
      <c r="D20" s="7">
        <v>160</v>
      </c>
      <c r="E20" s="1">
        <v>120</v>
      </c>
      <c r="F20" s="1">
        <v>2000</v>
      </c>
      <c r="G20" s="1">
        <v>2290</v>
      </c>
      <c r="H20" s="82">
        <f t="shared" si="0"/>
        <v>2061</v>
      </c>
    </row>
    <row r="21" spans="2:8" x14ac:dyDescent="0.25">
      <c r="B21" s="6">
        <v>17</v>
      </c>
      <c r="C21" s="8" t="s">
        <v>72</v>
      </c>
      <c r="D21" s="7">
        <v>170</v>
      </c>
      <c r="E21" s="1">
        <v>120</v>
      </c>
      <c r="F21" s="1">
        <v>2000</v>
      </c>
      <c r="G21" s="1">
        <v>2541</v>
      </c>
      <c r="H21" s="82">
        <f t="shared" si="0"/>
        <v>2286.9</v>
      </c>
    </row>
    <row r="22" spans="2:8" x14ac:dyDescent="0.25">
      <c r="B22" s="6">
        <v>18</v>
      </c>
      <c r="C22" s="8" t="s">
        <v>73</v>
      </c>
      <c r="D22" s="7">
        <v>170</v>
      </c>
      <c r="E22" s="1">
        <v>120</v>
      </c>
      <c r="F22" s="1">
        <v>2000</v>
      </c>
      <c r="G22" s="1">
        <v>2585</v>
      </c>
      <c r="H22" s="82">
        <f t="shared" si="0"/>
        <v>2326.5</v>
      </c>
    </row>
    <row r="23" spans="2:8" x14ac:dyDescent="0.25">
      <c r="B23" s="6">
        <v>19</v>
      </c>
      <c r="C23" s="8" t="s">
        <v>74</v>
      </c>
      <c r="D23" s="7">
        <v>150</v>
      </c>
      <c r="E23" s="1">
        <v>140</v>
      </c>
      <c r="F23" s="1">
        <v>2000</v>
      </c>
      <c r="G23" s="1">
        <v>2585</v>
      </c>
      <c r="H23" s="82">
        <f t="shared" si="0"/>
        <v>2326.5</v>
      </c>
    </row>
    <row r="24" spans="2:8" x14ac:dyDescent="0.25">
      <c r="B24" s="6">
        <v>20</v>
      </c>
      <c r="C24" s="8" t="s">
        <v>75</v>
      </c>
      <c r="D24" s="7">
        <v>190</v>
      </c>
      <c r="E24" s="1">
        <v>100</v>
      </c>
      <c r="F24" s="1">
        <v>2000</v>
      </c>
      <c r="G24" s="1">
        <v>2585</v>
      </c>
      <c r="H24" s="82">
        <f t="shared" si="0"/>
        <v>2326.5</v>
      </c>
    </row>
    <row r="25" spans="2:8" x14ac:dyDescent="0.25">
      <c r="B25" s="6">
        <v>21</v>
      </c>
      <c r="C25" s="8" t="s">
        <v>76</v>
      </c>
      <c r="D25" s="7">
        <v>170</v>
      </c>
      <c r="E25" s="1">
        <v>130</v>
      </c>
      <c r="F25" s="1">
        <v>2000</v>
      </c>
      <c r="G25" s="1">
        <v>2526</v>
      </c>
      <c r="H25" s="82">
        <f t="shared" si="0"/>
        <v>2273.4</v>
      </c>
    </row>
    <row r="26" spans="2:8" x14ac:dyDescent="0.25">
      <c r="B26" s="6">
        <v>22</v>
      </c>
      <c r="C26" s="8" t="s">
        <v>77</v>
      </c>
      <c r="D26" s="7">
        <v>150</v>
      </c>
      <c r="E26" s="1">
        <v>150</v>
      </c>
      <c r="F26" s="1">
        <v>2000</v>
      </c>
      <c r="G26" s="1">
        <v>2693</v>
      </c>
      <c r="H26" s="82">
        <f t="shared" si="0"/>
        <v>2423.7000000000003</v>
      </c>
    </row>
    <row r="27" spans="2:8" x14ac:dyDescent="0.25">
      <c r="B27" s="6">
        <v>23</v>
      </c>
      <c r="C27" s="8" t="s">
        <v>78</v>
      </c>
      <c r="D27" s="7">
        <v>170</v>
      </c>
      <c r="E27" s="1">
        <v>140</v>
      </c>
      <c r="F27" s="1">
        <v>2000</v>
      </c>
      <c r="G27" s="1">
        <v>2863</v>
      </c>
      <c r="H27" s="82">
        <f t="shared" si="0"/>
        <v>2576.7000000000003</v>
      </c>
    </row>
    <row r="28" spans="2:8" x14ac:dyDescent="0.25">
      <c r="B28" s="6">
        <v>24</v>
      </c>
      <c r="C28" s="8" t="s">
        <v>79</v>
      </c>
      <c r="D28" s="7">
        <v>190</v>
      </c>
      <c r="E28" s="1">
        <v>120</v>
      </c>
      <c r="F28" s="1">
        <v>2000</v>
      </c>
      <c r="G28" s="1">
        <v>2695</v>
      </c>
      <c r="H28" s="82">
        <f t="shared" si="0"/>
        <v>2425.5</v>
      </c>
    </row>
    <row r="29" spans="2:8" x14ac:dyDescent="0.25">
      <c r="B29" s="6">
        <v>25</v>
      </c>
      <c r="C29" s="8" t="s">
        <v>80</v>
      </c>
      <c r="D29" s="7">
        <v>180</v>
      </c>
      <c r="E29" s="1">
        <v>130</v>
      </c>
      <c r="F29" s="1">
        <v>2000</v>
      </c>
      <c r="G29" s="1">
        <v>2695</v>
      </c>
      <c r="H29" s="82">
        <f t="shared" si="0"/>
        <v>2425.5</v>
      </c>
    </row>
    <row r="30" spans="2:8" x14ac:dyDescent="0.25">
      <c r="B30" s="6">
        <v>26</v>
      </c>
      <c r="C30" s="8" t="s">
        <v>81</v>
      </c>
      <c r="D30" s="7">
        <v>160</v>
      </c>
      <c r="E30" s="1">
        <v>160</v>
      </c>
      <c r="F30" s="1">
        <v>2000</v>
      </c>
      <c r="G30" s="1">
        <v>2759</v>
      </c>
      <c r="H30" s="82">
        <f t="shared" si="0"/>
        <v>2483.1</v>
      </c>
    </row>
    <row r="31" spans="2:8" x14ac:dyDescent="0.25">
      <c r="B31" s="6">
        <v>27</v>
      </c>
      <c r="C31" s="8" t="s">
        <v>82</v>
      </c>
      <c r="D31" s="1">
        <v>160</v>
      </c>
      <c r="E31" s="1">
        <v>160</v>
      </c>
      <c r="F31" s="1">
        <v>2000</v>
      </c>
      <c r="G31" s="1">
        <v>2792</v>
      </c>
      <c r="H31" s="82">
        <f t="shared" si="0"/>
        <v>2512.8000000000002</v>
      </c>
    </row>
    <row r="32" spans="2:8" x14ac:dyDescent="0.25">
      <c r="B32" s="6">
        <v>28</v>
      </c>
      <c r="C32" s="8" t="s">
        <v>83</v>
      </c>
      <c r="D32" s="1">
        <v>180</v>
      </c>
      <c r="E32" s="1">
        <v>140</v>
      </c>
      <c r="F32" s="1">
        <v>2000</v>
      </c>
      <c r="G32" s="1">
        <v>2695</v>
      </c>
      <c r="H32" s="82">
        <f t="shared" si="0"/>
        <v>2425.5</v>
      </c>
    </row>
    <row r="33" spans="2:8" x14ac:dyDescent="0.25">
      <c r="B33" s="6">
        <v>29</v>
      </c>
      <c r="C33" s="8" t="s">
        <v>84</v>
      </c>
      <c r="D33" s="1">
        <v>180</v>
      </c>
      <c r="E33" s="1">
        <v>150</v>
      </c>
      <c r="F33" s="1">
        <v>2000</v>
      </c>
      <c r="G33" s="1">
        <v>2732</v>
      </c>
      <c r="H33" s="82">
        <f t="shared" si="0"/>
        <v>2458.8000000000002</v>
      </c>
    </row>
    <row r="34" spans="2:8" x14ac:dyDescent="0.25">
      <c r="B34" s="6">
        <v>30</v>
      </c>
      <c r="C34" s="8" t="s">
        <v>85</v>
      </c>
      <c r="D34" s="1">
        <v>190</v>
      </c>
      <c r="E34" s="1">
        <v>150</v>
      </c>
      <c r="F34" s="1">
        <v>2000</v>
      </c>
      <c r="G34" s="1">
        <v>2863</v>
      </c>
      <c r="H34" s="82">
        <f t="shared" si="0"/>
        <v>2576.7000000000003</v>
      </c>
    </row>
    <row r="35" spans="2:8" x14ac:dyDescent="0.25">
      <c r="B35" s="6">
        <v>31</v>
      </c>
      <c r="C35" s="8" t="s">
        <v>86</v>
      </c>
      <c r="D35" s="1">
        <v>180</v>
      </c>
      <c r="E35" s="1">
        <v>160</v>
      </c>
      <c r="F35" s="1">
        <v>2000</v>
      </c>
      <c r="G35" s="1">
        <v>2863</v>
      </c>
      <c r="H35" s="82">
        <f t="shared" si="0"/>
        <v>2576.7000000000003</v>
      </c>
    </row>
    <row r="36" spans="2:8" x14ac:dyDescent="0.25">
      <c r="B36" s="6">
        <v>32</v>
      </c>
      <c r="C36" s="8" t="s">
        <v>87</v>
      </c>
      <c r="D36" s="1">
        <v>220</v>
      </c>
      <c r="E36" s="1">
        <v>120</v>
      </c>
      <c r="F36" s="1">
        <v>2000</v>
      </c>
      <c r="G36" s="1">
        <v>2693</v>
      </c>
      <c r="H36" s="82">
        <f t="shared" si="0"/>
        <v>2423.7000000000003</v>
      </c>
    </row>
    <row r="37" spans="2:8" x14ac:dyDescent="0.25">
      <c r="B37" s="6">
        <v>33</v>
      </c>
      <c r="C37" s="8" t="s">
        <v>88</v>
      </c>
      <c r="D37" s="1">
        <v>180</v>
      </c>
      <c r="E37" s="1">
        <v>170</v>
      </c>
      <c r="F37" s="1">
        <v>2000</v>
      </c>
      <c r="G37" s="1">
        <v>3030</v>
      </c>
      <c r="H37" s="82">
        <f t="shared" si="0"/>
        <v>2727</v>
      </c>
    </row>
    <row r="38" spans="2:8" x14ac:dyDescent="0.25">
      <c r="B38" s="6">
        <v>34</v>
      </c>
      <c r="C38" s="8" t="s">
        <v>89</v>
      </c>
      <c r="D38" s="1">
        <v>190</v>
      </c>
      <c r="E38" s="1">
        <v>170</v>
      </c>
      <c r="F38" s="1">
        <v>2000</v>
      </c>
      <c r="G38" s="1">
        <v>2962</v>
      </c>
      <c r="H38" s="82">
        <f t="shared" si="0"/>
        <v>2665.8</v>
      </c>
    </row>
    <row r="39" spans="2:8" x14ac:dyDescent="0.25">
      <c r="B39" s="6">
        <v>35</v>
      </c>
      <c r="C39" s="8" t="s">
        <v>90</v>
      </c>
      <c r="D39" s="1">
        <v>220</v>
      </c>
      <c r="E39" s="1">
        <v>160</v>
      </c>
      <c r="F39" s="1">
        <v>2000</v>
      </c>
      <c r="G39" s="1">
        <v>3199</v>
      </c>
      <c r="H39" s="82">
        <f t="shared" si="0"/>
        <v>2879.1</v>
      </c>
    </row>
    <row r="40" spans="2:8" x14ac:dyDescent="0.25">
      <c r="B40" s="6">
        <v>36</v>
      </c>
      <c r="C40" s="8" t="s">
        <v>91</v>
      </c>
      <c r="D40" s="1">
        <v>220</v>
      </c>
      <c r="E40" s="1">
        <v>140</v>
      </c>
      <c r="F40" s="1">
        <v>2000</v>
      </c>
      <c r="G40" s="1">
        <v>3030</v>
      </c>
      <c r="H40" s="82">
        <f t="shared" si="0"/>
        <v>2727</v>
      </c>
    </row>
    <row r="41" spans="2:8" x14ac:dyDescent="0.25">
      <c r="B41" s="6">
        <v>37</v>
      </c>
      <c r="C41" s="8" t="s">
        <v>92</v>
      </c>
      <c r="D41" s="1">
        <v>260</v>
      </c>
      <c r="E41" s="1">
        <v>120</v>
      </c>
      <c r="F41" s="1">
        <v>2000</v>
      </c>
      <c r="G41" s="1">
        <v>3300</v>
      </c>
      <c r="H41" s="82">
        <f t="shared" si="0"/>
        <v>2970</v>
      </c>
    </row>
    <row r="42" spans="2:8" x14ac:dyDescent="0.25">
      <c r="B42" s="6">
        <v>38</v>
      </c>
      <c r="C42" s="8" t="s">
        <v>93</v>
      </c>
      <c r="D42" s="1">
        <v>250</v>
      </c>
      <c r="E42" s="1">
        <v>150</v>
      </c>
      <c r="F42" s="1">
        <v>2000</v>
      </c>
      <c r="G42" s="1">
        <v>3300</v>
      </c>
      <c r="H42" s="82">
        <f t="shared" si="0"/>
        <v>2970</v>
      </c>
    </row>
    <row r="43" spans="2:8" x14ac:dyDescent="0.25">
      <c r="B43" s="6">
        <v>39</v>
      </c>
      <c r="C43" s="8" t="s">
        <v>94</v>
      </c>
      <c r="D43" s="1">
        <v>220</v>
      </c>
      <c r="E43" s="1">
        <v>180</v>
      </c>
      <c r="F43" s="1">
        <v>2000</v>
      </c>
      <c r="G43" s="1">
        <v>3300</v>
      </c>
      <c r="H43" s="82">
        <f t="shared" si="0"/>
        <v>2970</v>
      </c>
    </row>
    <row r="44" spans="2:8" x14ac:dyDescent="0.25">
      <c r="B44" s="6">
        <v>40</v>
      </c>
      <c r="C44" s="8" t="s">
        <v>95</v>
      </c>
      <c r="D44" s="1">
        <v>200</v>
      </c>
      <c r="E44" s="1">
        <v>200</v>
      </c>
      <c r="F44" s="1">
        <v>2000</v>
      </c>
      <c r="G44" s="1">
        <v>3199</v>
      </c>
      <c r="H44" s="82">
        <f t="shared" si="0"/>
        <v>2879.1</v>
      </c>
    </row>
    <row r="45" spans="2:8" x14ac:dyDescent="0.25">
      <c r="B45" s="6">
        <v>41</v>
      </c>
      <c r="C45" s="8" t="s">
        <v>96</v>
      </c>
      <c r="D45" s="1">
        <v>220</v>
      </c>
      <c r="E45" s="1">
        <v>220</v>
      </c>
      <c r="F45" s="1">
        <v>2000</v>
      </c>
      <c r="G45" s="1">
        <v>4037</v>
      </c>
      <c r="H45" s="82">
        <f t="shared" si="0"/>
        <v>3633.3</v>
      </c>
    </row>
    <row r="46" spans="2:8" x14ac:dyDescent="0.25">
      <c r="B46" s="6">
        <v>42</v>
      </c>
      <c r="C46" s="8" t="s">
        <v>97</v>
      </c>
      <c r="D46" s="1">
        <v>240</v>
      </c>
      <c r="E46" s="1">
        <v>210</v>
      </c>
      <c r="F46" s="1">
        <v>2000</v>
      </c>
      <c r="G46" s="1">
        <v>4209</v>
      </c>
      <c r="H46" s="82">
        <f t="shared" si="0"/>
        <v>3788.1</v>
      </c>
    </row>
    <row r="47" spans="2:8" x14ac:dyDescent="0.25">
      <c r="B47" s="6">
        <v>43</v>
      </c>
      <c r="C47" s="8" t="s">
        <v>98</v>
      </c>
      <c r="D47" s="1">
        <v>270</v>
      </c>
      <c r="E47" s="1">
        <v>200</v>
      </c>
      <c r="F47" s="1">
        <v>2000</v>
      </c>
      <c r="G47" s="1">
        <v>4174</v>
      </c>
      <c r="H47" s="82">
        <f t="shared" si="0"/>
        <v>3756.6</v>
      </c>
    </row>
    <row r="48" spans="2:8" x14ac:dyDescent="0.25">
      <c r="B48" s="6">
        <v>44</v>
      </c>
      <c r="C48" s="8" t="s">
        <v>99</v>
      </c>
      <c r="D48" s="1">
        <v>300</v>
      </c>
      <c r="E48" s="1">
        <v>200</v>
      </c>
      <c r="F48" s="1">
        <v>2000</v>
      </c>
      <c r="G48" s="1">
        <v>4174</v>
      </c>
      <c r="H48" s="82">
        <f t="shared" si="0"/>
        <v>3756.6</v>
      </c>
    </row>
    <row r="49" spans="2:8" x14ac:dyDescent="0.25">
      <c r="B49" s="6">
        <v>45</v>
      </c>
      <c r="C49" s="8" t="s">
        <v>100</v>
      </c>
      <c r="D49" s="1">
        <v>250</v>
      </c>
      <c r="E49" s="1">
        <v>250</v>
      </c>
      <c r="F49" s="1">
        <v>2000</v>
      </c>
      <c r="G49" s="1">
        <v>4174</v>
      </c>
      <c r="H49" s="82">
        <f t="shared" si="0"/>
        <v>3756.6</v>
      </c>
    </row>
    <row r="50" spans="2:8" x14ac:dyDescent="0.25">
      <c r="B50" s="6">
        <v>46</v>
      </c>
      <c r="C50" s="8" t="s">
        <v>101</v>
      </c>
      <c r="D50" s="1">
        <v>280</v>
      </c>
      <c r="E50" s="1">
        <v>240</v>
      </c>
      <c r="F50" s="1">
        <v>2000</v>
      </c>
      <c r="G50" s="1">
        <v>4376</v>
      </c>
      <c r="H50" s="82">
        <f t="shared" si="0"/>
        <v>3938.4</v>
      </c>
    </row>
    <row r="51" spans="2:8" x14ac:dyDescent="0.25">
      <c r="B51" s="6">
        <v>47</v>
      </c>
      <c r="C51" s="8" t="s">
        <v>102</v>
      </c>
      <c r="D51" s="1">
        <v>300</v>
      </c>
      <c r="E51" s="1">
        <v>300</v>
      </c>
      <c r="F51" s="1">
        <v>2000</v>
      </c>
      <c r="G51" s="1">
        <v>5221</v>
      </c>
      <c r="H51" s="82">
        <f t="shared" si="0"/>
        <v>4698.9000000000005</v>
      </c>
    </row>
    <row r="52" spans="2:8" x14ac:dyDescent="0.25">
      <c r="B52" s="1">
        <v>48</v>
      </c>
      <c r="C52" s="8" t="s">
        <v>103</v>
      </c>
      <c r="D52" s="1">
        <v>350</v>
      </c>
      <c r="E52" s="1">
        <v>300</v>
      </c>
      <c r="F52" s="1">
        <v>2000</v>
      </c>
      <c r="G52" s="1">
        <v>6061</v>
      </c>
      <c r="H52" s="82">
        <f t="shared" si="0"/>
        <v>5454.9000000000005</v>
      </c>
    </row>
    <row r="53" spans="2:8" ht="19.5" customHeight="1" x14ac:dyDescent="0.25"/>
  </sheetData>
  <mergeCells count="1">
    <mergeCell ref="B4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7EA58"/>
  </sheetPr>
  <dimension ref="B2:G28"/>
  <sheetViews>
    <sheetView workbookViewId="0">
      <selection activeCell="K6" sqref="K6"/>
    </sheetView>
  </sheetViews>
  <sheetFormatPr defaultRowHeight="15" x14ac:dyDescent="0.25"/>
  <cols>
    <col min="1" max="1" width="5.7109375" customWidth="1"/>
    <col min="2" max="2" width="3.140625" customWidth="1"/>
    <col min="3" max="3" width="40" customWidth="1"/>
    <col min="4" max="5" width="8.140625" customWidth="1"/>
    <col min="6" max="6" width="8.5703125" customWidth="1"/>
    <col min="7" max="7" width="14" customWidth="1"/>
  </cols>
  <sheetData>
    <row r="2" spans="2:7" ht="26.25" customHeight="1" x14ac:dyDescent="0.25"/>
    <row r="3" spans="2:7" ht="46.5" customHeight="1" x14ac:dyDescent="0.25">
      <c r="B3" s="2" t="s">
        <v>0</v>
      </c>
      <c r="C3" s="2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2:7" ht="20.25" customHeight="1" x14ac:dyDescent="0.25">
      <c r="B4" s="104" t="s">
        <v>106</v>
      </c>
      <c r="C4" s="105"/>
      <c r="D4" s="106"/>
      <c r="E4" s="106"/>
      <c r="F4" s="106"/>
      <c r="G4" s="107"/>
    </row>
    <row r="5" spans="2:7" ht="18" customHeight="1" x14ac:dyDescent="0.25">
      <c r="B5" s="6">
        <v>1</v>
      </c>
      <c r="C5" s="12" t="s">
        <v>134</v>
      </c>
      <c r="D5" s="7">
        <v>280</v>
      </c>
      <c r="E5" s="1">
        <v>120</v>
      </c>
      <c r="F5" s="6"/>
      <c r="G5" s="9" t="s">
        <v>107</v>
      </c>
    </row>
    <row r="6" spans="2:7" x14ac:dyDescent="0.25">
      <c r="B6" s="6">
        <v>2</v>
      </c>
      <c r="C6" s="12" t="s">
        <v>135</v>
      </c>
      <c r="D6" s="7">
        <v>300</v>
      </c>
      <c r="E6" s="1">
        <v>120</v>
      </c>
      <c r="F6" s="6"/>
      <c r="G6" s="9" t="s">
        <v>107</v>
      </c>
    </row>
    <row r="7" spans="2:7" ht="15.75" customHeight="1" x14ac:dyDescent="0.25">
      <c r="B7" s="6">
        <v>3</v>
      </c>
      <c r="C7" s="12" t="s">
        <v>136</v>
      </c>
      <c r="D7" s="7">
        <v>300</v>
      </c>
      <c r="E7" s="1">
        <v>165</v>
      </c>
      <c r="F7" s="6"/>
      <c r="G7" s="9" t="s">
        <v>107</v>
      </c>
    </row>
    <row r="8" spans="2:7" x14ac:dyDescent="0.25">
      <c r="B8" s="6">
        <v>4</v>
      </c>
      <c r="C8" s="12" t="s">
        <v>137</v>
      </c>
      <c r="D8" s="7">
        <v>300</v>
      </c>
      <c r="E8" s="1">
        <v>165</v>
      </c>
      <c r="F8" s="6"/>
      <c r="G8" s="9" t="s">
        <v>107</v>
      </c>
    </row>
    <row r="9" spans="2:7" x14ac:dyDescent="0.25">
      <c r="B9" s="6">
        <v>5</v>
      </c>
      <c r="C9" s="12" t="s">
        <v>138</v>
      </c>
      <c r="D9" s="7">
        <v>275</v>
      </c>
      <c r="E9" s="1">
        <v>210</v>
      </c>
      <c r="F9" s="6"/>
      <c r="G9" s="9" t="s">
        <v>107</v>
      </c>
    </row>
    <row r="10" spans="2:7" x14ac:dyDescent="0.25">
      <c r="B10" s="6">
        <v>6</v>
      </c>
      <c r="C10" s="12" t="s">
        <v>139</v>
      </c>
      <c r="D10" s="7">
        <v>350</v>
      </c>
      <c r="E10" s="1">
        <v>155</v>
      </c>
      <c r="F10" s="6"/>
      <c r="G10" s="9" t="s">
        <v>107</v>
      </c>
    </row>
    <row r="11" spans="2:7" x14ac:dyDescent="0.25">
      <c r="B11" s="6">
        <v>7</v>
      </c>
      <c r="C11" s="12" t="s">
        <v>140</v>
      </c>
      <c r="D11" s="7">
        <v>350</v>
      </c>
      <c r="E11" s="1">
        <v>155</v>
      </c>
      <c r="F11" s="6"/>
      <c r="G11" s="9" t="s">
        <v>107</v>
      </c>
    </row>
    <row r="12" spans="2:7" x14ac:dyDescent="0.25">
      <c r="B12" s="6">
        <v>8</v>
      </c>
      <c r="C12" s="12" t="s">
        <v>141</v>
      </c>
      <c r="D12" s="7">
        <v>320</v>
      </c>
      <c r="E12" s="1">
        <v>210</v>
      </c>
      <c r="F12" s="6"/>
      <c r="G12" s="9" t="s">
        <v>107</v>
      </c>
    </row>
    <row r="13" spans="2:7" x14ac:dyDescent="0.25">
      <c r="B13" s="6">
        <v>9</v>
      </c>
      <c r="C13" s="12" t="s">
        <v>142</v>
      </c>
      <c r="D13" s="7">
        <v>300</v>
      </c>
      <c r="E13" s="1">
        <v>240</v>
      </c>
      <c r="F13" s="6"/>
      <c r="G13" s="9" t="s">
        <v>107</v>
      </c>
    </row>
    <row r="14" spans="2:7" x14ac:dyDescent="0.25">
      <c r="B14" s="6">
        <v>10</v>
      </c>
      <c r="C14" s="12" t="s">
        <v>143</v>
      </c>
      <c r="D14" s="7">
        <v>350</v>
      </c>
      <c r="E14" s="1">
        <v>195</v>
      </c>
      <c r="F14" s="6"/>
      <c r="G14" s="9" t="s">
        <v>107</v>
      </c>
    </row>
    <row r="15" spans="2:7" x14ac:dyDescent="0.25">
      <c r="B15" s="6">
        <v>11</v>
      </c>
      <c r="C15" s="12" t="s">
        <v>144</v>
      </c>
      <c r="D15" s="7">
        <v>380</v>
      </c>
      <c r="E15" s="1">
        <v>180</v>
      </c>
      <c r="F15" s="6"/>
      <c r="G15" s="9" t="s">
        <v>107</v>
      </c>
    </row>
    <row r="16" spans="2:7" x14ac:dyDescent="0.25">
      <c r="B16" s="6">
        <v>12</v>
      </c>
      <c r="C16" s="12" t="s">
        <v>145</v>
      </c>
      <c r="D16" s="7">
        <v>320</v>
      </c>
      <c r="E16" s="1">
        <v>270</v>
      </c>
      <c r="F16" s="6"/>
      <c r="G16" s="9" t="s">
        <v>107</v>
      </c>
    </row>
    <row r="17" spans="2:7" x14ac:dyDescent="0.25">
      <c r="B17" s="6">
        <v>13</v>
      </c>
      <c r="C17" s="12" t="s">
        <v>146</v>
      </c>
      <c r="D17" s="7">
        <v>350</v>
      </c>
      <c r="E17" s="1">
        <v>250</v>
      </c>
      <c r="F17" s="6"/>
      <c r="G17" s="9" t="s">
        <v>107</v>
      </c>
    </row>
    <row r="18" spans="2:7" x14ac:dyDescent="0.25">
      <c r="B18" s="6">
        <v>14</v>
      </c>
      <c r="C18" s="12" t="s">
        <v>147</v>
      </c>
      <c r="D18" s="7">
        <v>320</v>
      </c>
      <c r="E18" s="1">
        <v>280</v>
      </c>
      <c r="F18" s="6"/>
      <c r="G18" s="9" t="s">
        <v>107</v>
      </c>
    </row>
    <row r="19" spans="2:7" x14ac:dyDescent="0.25">
      <c r="B19" s="6">
        <v>15</v>
      </c>
      <c r="C19" s="12" t="s">
        <v>148</v>
      </c>
      <c r="D19" s="7">
        <v>400</v>
      </c>
      <c r="E19" s="1">
        <v>200</v>
      </c>
      <c r="F19" s="6"/>
      <c r="G19" s="9" t="s">
        <v>107</v>
      </c>
    </row>
    <row r="20" spans="2:7" ht="15.75" customHeight="1" x14ac:dyDescent="0.25">
      <c r="B20" s="6">
        <v>16</v>
      </c>
      <c r="C20" s="12" t="s">
        <v>149</v>
      </c>
      <c r="D20" s="7">
        <v>400</v>
      </c>
      <c r="E20" s="1">
        <v>220</v>
      </c>
      <c r="F20" s="6"/>
      <c r="G20" s="9" t="s">
        <v>107</v>
      </c>
    </row>
    <row r="21" spans="2:7" x14ac:dyDescent="0.25">
      <c r="B21" s="6">
        <v>17</v>
      </c>
      <c r="C21" s="12" t="s">
        <v>150</v>
      </c>
      <c r="D21" s="7">
        <v>350</v>
      </c>
      <c r="E21" s="1">
        <v>300</v>
      </c>
      <c r="F21" s="6"/>
      <c r="G21" s="9" t="s">
        <v>107</v>
      </c>
    </row>
    <row r="22" spans="2:7" x14ac:dyDescent="0.25">
      <c r="B22" s="6">
        <v>18</v>
      </c>
      <c r="C22" s="12" t="s">
        <v>151</v>
      </c>
      <c r="D22" s="7">
        <v>400</v>
      </c>
      <c r="E22" s="1">
        <v>250</v>
      </c>
      <c r="F22" s="6"/>
      <c r="G22" s="9" t="s">
        <v>107</v>
      </c>
    </row>
    <row r="23" spans="2:7" x14ac:dyDescent="0.25">
      <c r="B23" s="6">
        <v>19</v>
      </c>
      <c r="C23" s="12" t="s">
        <v>152</v>
      </c>
      <c r="D23" s="7">
        <v>450</v>
      </c>
      <c r="E23" s="1">
        <v>250</v>
      </c>
      <c r="F23" s="6"/>
      <c r="G23" s="9" t="s">
        <v>107</v>
      </c>
    </row>
    <row r="24" spans="2:7" x14ac:dyDescent="0.25">
      <c r="B24" s="6">
        <v>20</v>
      </c>
      <c r="C24" s="12" t="s">
        <v>153</v>
      </c>
      <c r="D24" s="7">
        <v>420</v>
      </c>
      <c r="E24" s="1">
        <v>300</v>
      </c>
      <c r="F24" s="6"/>
      <c r="G24" s="9" t="s">
        <v>107</v>
      </c>
    </row>
    <row r="25" spans="2:7" ht="17.25" customHeight="1" x14ac:dyDescent="0.25">
      <c r="B25" s="6">
        <v>21</v>
      </c>
      <c r="C25" s="12" t="s">
        <v>154</v>
      </c>
      <c r="D25" s="7">
        <v>460</v>
      </c>
      <c r="E25" s="1">
        <v>470</v>
      </c>
      <c r="F25" s="6"/>
      <c r="G25" s="9" t="s">
        <v>107</v>
      </c>
    </row>
    <row r="26" spans="2:7" x14ac:dyDescent="0.25">
      <c r="B26" s="6">
        <v>22</v>
      </c>
      <c r="C26" s="12" t="s">
        <v>155</v>
      </c>
      <c r="D26" s="7">
        <v>450</v>
      </c>
      <c r="E26" s="1">
        <v>500</v>
      </c>
      <c r="F26" s="6"/>
      <c r="G26" s="9" t="s">
        <v>107</v>
      </c>
    </row>
    <row r="27" spans="2:7" x14ac:dyDescent="0.25">
      <c r="B27" s="6">
        <v>23</v>
      </c>
      <c r="C27" s="12" t="s">
        <v>156</v>
      </c>
      <c r="D27" s="7">
        <v>500</v>
      </c>
      <c r="E27" s="1">
        <v>500</v>
      </c>
      <c r="F27" s="6"/>
      <c r="G27" s="9" t="s">
        <v>107</v>
      </c>
    </row>
    <row r="28" spans="2:7" x14ac:dyDescent="0.25">
      <c r="B28" s="6">
        <v>24</v>
      </c>
      <c r="C28" s="12" t="s">
        <v>157</v>
      </c>
      <c r="D28" s="7">
        <v>750</v>
      </c>
      <c r="E28" s="1">
        <v>270</v>
      </c>
      <c r="F28" s="6"/>
      <c r="G28" s="9" t="s">
        <v>107</v>
      </c>
    </row>
  </sheetData>
  <mergeCells count="1">
    <mergeCell ref="B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J28"/>
  <sheetViews>
    <sheetView workbookViewId="0">
      <selection activeCell="I13" sqref="I13"/>
    </sheetView>
  </sheetViews>
  <sheetFormatPr defaultRowHeight="15" x14ac:dyDescent="0.25"/>
  <cols>
    <col min="1" max="1" width="5.7109375" customWidth="1"/>
    <col min="2" max="2" width="3.140625" customWidth="1"/>
    <col min="3" max="3" width="37.140625" customWidth="1"/>
    <col min="4" max="5" width="8.140625" customWidth="1"/>
    <col min="6" max="6" width="8.5703125" customWidth="1"/>
    <col min="7" max="7" width="10.85546875" customWidth="1"/>
    <col min="8" max="8" width="12.140625" style="85" customWidth="1"/>
  </cols>
  <sheetData>
    <row r="2" spans="2:10" ht="26.25" customHeight="1" thickBot="1" x14ac:dyDescent="0.3">
      <c r="C2" t="s">
        <v>105</v>
      </c>
    </row>
    <row r="3" spans="2:10" ht="60.75" thickBot="1" x14ac:dyDescent="0.3">
      <c r="B3" s="73" t="s">
        <v>0</v>
      </c>
      <c r="C3" s="75" t="s">
        <v>1</v>
      </c>
      <c r="D3" s="74" t="s">
        <v>2</v>
      </c>
      <c r="E3" s="20" t="s">
        <v>3</v>
      </c>
      <c r="F3" s="20" t="s">
        <v>4</v>
      </c>
      <c r="G3" s="20" t="s">
        <v>5</v>
      </c>
      <c r="H3" s="86" t="s">
        <v>283</v>
      </c>
    </row>
    <row r="4" spans="2:10" ht="19.5" customHeight="1" thickBot="1" x14ac:dyDescent="0.3">
      <c r="B4" s="100" t="s">
        <v>104</v>
      </c>
      <c r="C4" s="101"/>
      <c r="D4" s="101"/>
      <c r="E4" s="101"/>
      <c r="F4" s="102"/>
      <c r="G4" s="102"/>
      <c r="H4" s="101"/>
    </row>
    <row r="5" spans="2:10" ht="15.75" customHeight="1" x14ac:dyDescent="0.25">
      <c r="B5" s="76">
        <v>1</v>
      </c>
      <c r="C5" s="72" t="s">
        <v>218</v>
      </c>
      <c r="D5" s="16">
        <v>160</v>
      </c>
      <c r="E5" s="17">
        <v>50</v>
      </c>
      <c r="F5" s="1">
        <v>2000</v>
      </c>
      <c r="G5" s="1">
        <v>1681</v>
      </c>
      <c r="H5" s="81">
        <f>G5*0.9</f>
        <v>1512.9</v>
      </c>
      <c r="J5" s="98"/>
    </row>
    <row r="6" spans="2:10" x14ac:dyDescent="0.25">
      <c r="B6" s="70">
        <v>2</v>
      </c>
      <c r="C6" s="11" t="s">
        <v>219</v>
      </c>
      <c r="D6" s="7">
        <v>160</v>
      </c>
      <c r="E6" s="1">
        <v>60</v>
      </c>
      <c r="F6" s="1">
        <v>2000</v>
      </c>
      <c r="G6" s="1">
        <v>1750</v>
      </c>
      <c r="H6" s="82">
        <f t="shared" ref="H6:H28" si="0">G6*0.9</f>
        <v>1575</v>
      </c>
      <c r="J6" s="98"/>
    </row>
    <row r="7" spans="2:10" x14ac:dyDescent="0.25">
      <c r="B7" s="70">
        <v>3</v>
      </c>
      <c r="C7" s="11" t="s">
        <v>220</v>
      </c>
      <c r="D7" s="7">
        <v>150</v>
      </c>
      <c r="E7" s="1">
        <v>75</v>
      </c>
      <c r="F7" s="1">
        <v>2000</v>
      </c>
      <c r="G7" s="1">
        <v>2119</v>
      </c>
      <c r="H7" s="82">
        <f t="shared" si="0"/>
        <v>1907.1000000000001</v>
      </c>
      <c r="J7" s="98"/>
    </row>
    <row r="8" spans="2:10" x14ac:dyDescent="0.25">
      <c r="B8" s="70">
        <v>4</v>
      </c>
      <c r="C8" s="11" t="s">
        <v>221</v>
      </c>
      <c r="D8" s="7">
        <v>170</v>
      </c>
      <c r="E8" s="1">
        <v>70</v>
      </c>
      <c r="F8" s="1">
        <v>2000</v>
      </c>
      <c r="G8" s="1">
        <v>2119</v>
      </c>
      <c r="H8" s="82">
        <f t="shared" si="0"/>
        <v>1907.1000000000001</v>
      </c>
      <c r="J8" s="98"/>
    </row>
    <row r="9" spans="2:10" x14ac:dyDescent="0.25">
      <c r="B9" s="70">
        <v>5</v>
      </c>
      <c r="C9" s="11" t="s">
        <v>222</v>
      </c>
      <c r="D9" s="7">
        <v>180</v>
      </c>
      <c r="E9" s="1">
        <v>60</v>
      </c>
      <c r="F9" s="1">
        <v>2000</v>
      </c>
      <c r="G9" s="1">
        <v>2086</v>
      </c>
      <c r="H9" s="82">
        <f t="shared" si="0"/>
        <v>1877.4</v>
      </c>
      <c r="J9" s="98"/>
    </row>
    <row r="10" spans="2:10" x14ac:dyDescent="0.25">
      <c r="B10" s="70">
        <v>6</v>
      </c>
      <c r="C10" s="11" t="s">
        <v>223</v>
      </c>
      <c r="D10" s="7">
        <v>170</v>
      </c>
      <c r="E10" s="1">
        <v>75</v>
      </c>
      <c r="F10" s="1">
        <v>2000</v>
      </c>
      <c r="G10" s="1">
        <v>2357</v>
      </c>
      <c r="H10" s="82">
        <f t="shared" si="0"/>
        <v>2121.3000000000002</v>
      </c>
      <c r="J10" s="98"/>
    </row>
    <row r="11" spans="2:10" x14ac:dyDescent="0.25">
      <c r="B11" s="70">
        <v>7</v>
      </c>
      <c r="C11" s="11" t="s">
        <v>224</v>
      </c>
      <c r="D11" s="7">
        <v>180</v>
      </c>
      <c r="E11" s="1">
        <v>70</v>
      </c>
      <c r="F11" s="1">
        <v>2000</v>
      </c>
      <c r="G11" s="1">
        <v>2289</v>
      </c>
      <c r="H11" s="82">
        <f t="shared" si="0"/>
        <v>2060.1</v>
      </c>
      <c r="J11" s="98"/>
    </row>
    <row r="12" spans="2:10" x14ac:dyDescent="0.25">
      <c r="B12" s="70">
        <v>8</v>
      </c>
      <c r="C12" s="11" t="s">
        <v>225</v>
      </c>
      <c r="D12" s="7">
        <v>170</v>
      </c>
      <c r="E12" s="1">
        <v>80</v>
      </c>
      <c r="F12" s="1">
        <v>2000</v>
      </c>
      <c r="G12" s="1">
        <v>2357</v>
      </c>
      <c r="H12" s="82">
        <f t="shared" si="0"/>
        <v>2121.3000000000002</v>
      </c>
      <c r="J12" s="98"/>
    </row>
    <row r="13" spans="2:10" x14ac:dyDescent="0.25">
      <c r="B13" s="70">
        <v>9</v>
      </c>
      <c r="C13" s="11" t="s">
        <v>226</v>
      </c>
      <c r="D13" s="7">
        <v>170</v>
      </c>
      <c r="E13" s="1">
        <v>80</v>
      </c>
      <c r="F13" s="1">
        <v>2000</v>
      </c>
      <c r="G13" s="1">
        <v>2357</v>
      </c>
      <c r="H13" s="82">
        <f t="shared" si="0"/>
        <v>2121.3000000000002</v>
      </c>
      <c r="J13" s="98"/>
    </row>
    <row r="14" spans="2:10" x14ac:dyDescent="0.25">
      <c r="B14" s="70">
        <v>10</v>
      </c>
      <c r="C14" s="11" t="s">
        <v>227</v>
      </c>
      <c r="D14" s="7">
        <v>180</v>
      </c>
      <c r="E14" s="1">
        <v>80</v>
      </c>
      <c r="F14" s="1">
        <v>2000</v>
      </c>
      <c r="G14" s="1">
        <v>2423</v>
      </c>
      <c r="H14" s="82">
        <f t="shared" si="0"/>
        <v>2180.7000000000003</v>
      </c>
      <c r="J14" s="98"/>
    </row>
    <row r="15" spans="2:10" x14ac:dyDescent="0.25">
      <c r="B15" s="70">
        <v>11</v>
      </c>
      <c r="C15" s="11" t="s">
        <v>228</v>
      </c>
      <c r="D15" s="7">
        <v>190</v>
      </c>
      <c r="E15" s="1">
        <v>70</v>
      </c>
      <c r="F15" s="1">
        <v>2000</v>
      </c>
      <c r="G15" s="1">
        <v>2390</v>
      </c>
      <c r="H15" s="82">
        <f t="shared" si="0"/>
        <v>2151</v>
      </c>
      <c r="J15" s="98"/>
    </row>
    <row r="16" spans="2:10" x14ac:dyDescent="0.25">
      <c r="B16" s="70">
        <v>12</v>
      </c>
      <c r="C16" s="11" t="s">
        <v>229</v>
      </c>
      <c r="D16" s="7">
        <v>200</v>
      </c>
      <c r="E16" s="1">
        <v>70</v>
      </c>
      <c r="F16" s="1">
        <v>2000</v>
      </c>
      <c r="G16" s="1">
        <v>2489</v>
      </c>
      <c r="H16" s="82">
        <f t="shared" si="0"/>
        <v>2240.1</v>
      </c>
      <c r="J16" s="98"/>
    </row>
    <row r="17" spans="2:10" x14ac:dyDescent="0.25">
      <c r="B17" s="70">
        <v>13</v>
      </c>
      <c r="C17" s="11" t="s">
        <v>230</v>
      </c>
      <c r="D17" s="7">
        <v>190</v>
      </c>
      <c r="E17" s="1">
        <v>90</v>
      </c>
      <c r="F17" s="1">
        <v>2000</v>
      </c>
      <c r="G17" s="1">
        <v>2692</v>
      </c>
      <c r="H17" s="82">
        <f t="shared" si="0"/>
        <v>2422.8000000000002</v>
      </c>
      <c r="J17" s="98"/>
    </row>
    <row r="18" spans="2:10" x14ac:dyDescent="0.25">
      <c r="B18" s="70">
        <v>14</v>
      </c>
      <c r="C18" s="11" t="s">
        <v>231</v>
      </c>
      <c r="D18" s="7">
        <v>190</v>
      </c>
      <c r="E18" s="1">
        <v>95</v>
      </c>
      <c r="F18" s="1">
        <v>2000</v>
      </c>
      <c r="G18" s="1">
        <v>2759</v>
      </c>
      <c r="H18" s="82">
        <f t="shared" si="0"/>
        <v>2483.1</v>
      </c>
      <c r="J18" s="98"/>
    </row>
    <row r="19" spans="2:10" x14ac:dyDescent="0.25">
      <c r="B19" s="70">
        <v>15</v>
      </c>
      <c r="C19" s="11" t="s">
        <v>232</v>
      </c>
      <c r="D19" s="7">
        <v>200</v>
      </c>
      <c r="E19" s="1">
        <v>90</v>
      </c>
      <c r="F19" s="1">
        <v>2000</v>
      </c>
      <c r="G19" s="1">
        <v>2779</v>
      </c>
      <c r="H19" s="82">
        <f t="shared" si="0"/>
        <v>2501.1</v>
      </c>
      <c r="J19" s="98"/>
    </row>
    <row r="20" spans="2:10" x14ac:dyDescent="0.25">
      <c r="B20" s="70">
        <v>16</v>
      </c>
      <c r="C20" s="11" t="s">
        <v>233</v>
      </c>
      <c r="D20" s="7">
        <v>200</v>
      </c>
      <c r="E20" s="1">
        <v>90</v>
      </c>
      <c r="F20" s="1">
        <v>2000</v>
      </c>
      <c r="G20" s="1">
        <v>2759</v>
      </c>
      <c r="H20" s="82">
        <f t="shared" si="0"/>
        <v>2483.1</v>
      </c>
      <c r="J20" s="98"/>
    </row>
    <row r="21" spans="2:10" x14ac:dyDescent="0.25">
      <c r="B21" s="70">
        <v>17</v>
      </c>
      <c r="C21" s="11" t="s">
        <v>234</v>
      </c>
      <c r="D21" s="7">
        <v>200</v>
      </c>
      <c r="E21" s="1">
        <v>100</v>
      </c>
      <c r="F21" s="1">
        <v>2000</v>
      </c>
      <c r="G21" s="1">
        <v>2896</v>
      </c>
      <c r="H21" s="82">
        <f t="shared" si="0"/>
        <v>2606.4</v>
      </c>
      <c r="J21" s="98"/>
    </row>
    <row r="22" spans="2:10" x14ac:dyDescent="0.25">
      <c r="B22" s="70">
        <v>18</v>
      </c>
      <c r="C22" s="11" t="s">
        <v>235</v>
      </c>
      <c r="D22" s="7">
        <v>200</v>
      </c>
      <c r="E22" s="1">
        <v>100</v>
      </c>
      <c r="F22" s="1">
        <v>2000</v>
      </c>
      <c r="G22" s="1">
        <v>3096</v>
      </c>
      <c r="H22" s="82">
        <f t="shared" si="0"/>
        <v>2786.4</v>
      </c>
      <c r="J22" s="98"/>
    </row>
    <row r="23" spans="2:10" x14ac:dyDescent="0.25">
      <c r="B23" s="70">
        <v>19</v>
      </c>
      <c r="C23" s="11" t="s">
        <v>236</v>
      </c>
      <c r="D23" s="7">
        <v>220</v>
      </c>
      <c r="E23" s="1">
        <v>100</v>
      </c>
      <c r="F23" s="1">
        <v>2000</v>
      </c>
      <c r="G23" s="1">
        <v>3030</v>
      </c>
      <c r="H23" s="82">
        <f t="shared" si="0"/>
        <v>2727</v>
      </c>
      <c r="J23" s="98"/>
    </row>
    <row r="24" spans="2:10" x14ac:dyDescent="0.25">
      <c r="B24" s="70">
        <v>20</v>
      </c>
      <c r="C24" s="11" t="s">
        <v>237</v>
      </c>
      <c r="D24" s="7">
        <v>235</v>
      </c>
      <c r="E24" s="1">
        <v>100</v>
      </c>
      <c r="F24" s="1">
        <v>2000</v>
      </c>
      <c r="G24" s="1">
        <v>3030</v>
      </c>
      <c r="H24" s="82">
        <f t="shared" si="0"/>
        <v>2727</v>
      </c>
      <c r="J24" s="98"/>
    </row>
    <row r="25" spans="2:10" x14ac:dyDescent="0.25">
      <c r="B25" s="70">
        <v>21</v>
      </c>
      <c r="C25" s="11" t="s">
        <v>238</v>
      </c>
      <c r="D25" s="7">
        <v>240</v>
      </c>
      <c r="E25" s="1">
        <v>120</v>
      </c>
      <c r="F25" s="1">
        <v>2000</v>
      </c>
      <c r="G25" s="1">
        <v>3102</v>
      </c>
      <c r="H25" s="82">
        <f t="shared" si="0"/>
        <v>2791.8</v>
      </c>
      <c r="J25" s="98"/>
    </row>
    <row r="26" spans="2:10" x14ac:dyDescent="0.25">
      <c r="B26" s="70">
        <v>22</v>
      </c>
      <c r="C26" s="11" t="s">
        <v>239</v>
      </c>
      <c r="D26" s="7">
        <v>245</v>
      </c>
      <c r="E26" s="1">
        <v>125</v>
      </c>
      <c r="F26" s="1">
        <v>2000</v>
      </c>
      <c r="G26" s="1">
        <v>3102</v>
      </c>
      <c r="H26" s="82">
        <f t="shared" si="0"/>
        <v>2791.8</v>
      </c>
      <c r="J26" s="98"/>
    </row>
    <row r="27" spans="2:10" x14ac:dyDescent="0.25">
      <c r="B27" s="70">
        <v>23</v>
      </c>
      <c r="C27" s="11" t="s">
        <v>240</v>
      </c>
      <c r="D27" s="7">
        <v>250</v>
      </c>
      <c r="E27" s="1">
        <v>130</v>
      </c>
      <c r="F27" s="1">
        <v>2000</v>
      </c>
      <c r="G27" s="1">
        <v>3220</v>
      </c>
      <c r="H27" s="82">
        <f t="shared" si="0"/>
        <v>2898</v>
      </c>
      <c r="J27" s="98"/>
    </row>
    <row r="28" spans="2:10" ht="15.75" thickBot="1" x14ac:dyDescent="0.3">
      <c r="B28" s="71">
        <v>24</v>
      </c>
      <c r="C28" s="77" t="s">
        <v>241</v>
      </c>
      <c r="D28" s="43">
        <v>270</v>
      </c>
      <c r="E28" s="27">
        <v>130</v>
      </c>
      <c r="F28" s="1">
        <v>2000</v>
      </c>
      <c r="G28" s="1">
        <v>3220</v>
      </c>
      <c r="H28" s="83">
        <f t="shared" si="0"/>
        <v>2898</v>
      </c>
      <c r="J28" s="98"/>
    </row>
  </sheetData>
  <mergeCells count="1">
    <mergeCell ref="B4:H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F55D"/>
  </sheetPr>
  <dimension ref="B2:J30"/>
  <sheetViews>
    <sheetView workbookViewId="0">
      <selection activeCell="H8" sqref="H8"/>
    </sheetView>
  </sheetViews>
  <sheetFormatPr defaultRowHeight="15" x14ac:dyDescent="0.25"/>
  <cols>
    <col min="1" max="1" width="5.7109375" customWidth="1"/>
    <col min="2" max="2" width="3.140625" customWidth="1"/>
    <col min="3" max="3" width="34.7109375" customWidth="1"/>
    <col min="4" max="6" width="9" customWidth="1"/>
    <col min="7" max="7" width="11" customWidth="1"/>
    <col min="8" max="8" width="15.85546875" style="85" customWidth="1"/>
  </cols>
  <sheetData>
    <row r="2" spans="2:10" ht="26.25" customHeight="1" thickBot="1" x14ac:dyDescent="0.3">
      <c r="C2" t="s">
        <v>105</v>
      </c>
    </row>
    <row r="3" spans="2:10" ht="45.75" thickBot="1" x14ac:dyDescent="0.3">
      <c r="B3" s="13" t="s">
        <v>0</v>
      </c>
      <c r="C3" s="13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80" t="s">
        <v>282</v>
      </c>
    </row>
    <row r="4" spans="2:10" ht="19.5" customHeight="1" thickBot="1" x14ac:dyDescent="0.3">
      <c r="B4" s="100" t="s">
        <v>159</v>
      </c>
      <c r="C4" s="101"/>
      <c r="D4" s="101"/>
      <c r="E4" s="101"/>
      <c r="F4" s="101"/>
      <c r="G4" s="102"/>
      <c r="H4" s="101"/>
    </row>
    <row r="5" spans="2:10" ht="15.75" customHeight="1" x14ac:dyDescent="0.25">
      <c r="B5" s="15">
        <v>1</v>
      </c>
      <c r="C5" s="22" t="s">
        <v>242</v>
      </c>
      <c r="D5" s="16">
        <v>250</v>
      </c>
      <c r="E5" s="16"/>
      <c r="F5" s="16"/>
      <c r="G5" s="1">
        <v>1100</v>
      </c>
      <c r="H5" s="81">
        <f>G5*0.9</f>
        <v>990</v>
      </c>
      <c r="J5" s="98"/>
    </row>
    <row r="6" spans="2:10" x14ac:dyDescent="0.25">
      <c r="B6" s="6">
        <v>2</v>
      </c>
      <c r="C6" s="12" t="s">
        <v>243</v>
      </c>
      <c r="D6" s="7">
        <v>200</v>
      </c>
      <c r="E6" s="7"/>
      <c r="F6" s="7"/>
      <c r="G6" s="1">
        <v>858</v>
      </c>
      <c r="H6" s="82">
        <f t="shared" ref="H6:H12" si="0">G6*0.9</f>
        <v>772.2</v>
      </c>
      <c r="J6" s="98"/>
    </row>
    <row r="7" spans="2:10" x14ac:dyDescent="0.25">
      <c r="B7" s="6">
        <v>3</v>
      </c>
      <c r="C7" s="12" t="s">
        <v>244</v>
      </c>
      <c r="D7" s="7">
        <v>250</v>
      </c>
      <c r="E7" s="7"/>
      <c r="F7" s="7"/>
      <c r="G7" s="1">
        <v>858</v>
      </c>
      <c r="H7" s="82">
        <f t="shared" si="0"/>
        <v>772.2</v>
      </c>
      <c r="J7" s="98"/>
    </row>
    <row r="8" spans="2:10" x14ac:dyDescent="0.25">
      <c r="B8" s="6">
        <v>4</v>
      </c>
      <c r="C8" s="12" t="s">
        <v>245</v>
      </c>
      <c r="D8" s="7">
        <v>225</v>
      </c>
      <c r="E8" s="7"/>
      <c r="F8" s="7"/>
      <c r="G8" s="1">
        <v>874</v>
      </c>
      <c r="H8" s="82">
        <f t="shared" si="0"/>
        <v>786.6</v>
      </c>
      <c r="J8" s="98"/>
    </row>
    <row r="9" spans="2:10" x14ac:dyDescent="0.25">
      <c r="B9" s="6">
        <v>5</v>
      </c>
      <c r="C9" s="12" t="s">
        <v>246</v>
      </c>
      <c r="D9" s="7">
        <v>240</v>
      </c>
      <c r="E9" s="7"/>
      <c r="F9" s="7"/>
      <c r="G9" s="1">
        <v>1243</v>
      </c>
      <c r="H9" s="82">
        <f t="shared" si="0"/>
        <v>1118.7</v>
      </c>
      <c r="J9" s="98"/>
    </row>
    <row r="10" spans="2:10" x14ac:dyDescent="0.25">
      <c r="B10" s="6">
        <v>6</v>
      </c>
      <c r="C10" s="12" t="s">
        <v>247</v>
      </c>
      <c r="D10" s="7">
        <v>220</v>
      </c>
      <c r="E10" s="7"/>
      <c r="F10" s="7"/>
      <c r="G10" s="1">
        <v>1053</v>
      </c>
      <c r="H10" s="82">
        <f t="shared" si="0"/>
        <v>947.7</v>
      </c>
      <c r="J10" s="98"/>
    </row>
    <row r="11" spans="2:10" x14ac:dyDescent="0.25">
      <c r="B11" s="6">
        <v>7</v>
      </c>
      <c r="C11" s="12" t="s">
        <v>248</v>
      </c>
      <c r="D11" s="7">
        <v>330</v>
      </c>
      <c r="E11" s="7"/>
      <c r="F11" s="7"/>
      <c r="G11" s="1">
        <v>1760</v>
      </c>
      <c r="H11" s="82">
        <f t="shared" si="0"/>
        <v>1584</v>
      </c>
      <c r="J11" s="98"/>
    </row>
    <row r="12" spans="2:10" x14ac:dyDescent="0.25">
      <c r="B12" s="6">
        <v>8</v>
      </c>
      <c r="C12" s="12" t="s">
        <v>249</v>
      </c>
      <c r="D12" s="7">
        <v>250</v>
      </c>
      <c r="E12" s="7"/>
      <c r="F12" s="7"/>
      <c r="G12" s="1">
        <v>1430</v>
      </c>
      <c r="H12" s="82">
        <f t="shared" si="0"/>
        <v>1287</v>
      </c>
      <c r="J12" s="98"/>
    </row>
    <row r="13" spans="2:10" ht="15.75" thickBot="1" x14ac:dyDescent="0.3"/>
    <row r="14" spans="2:10" ht="16.5" thickBot="1" x14ac:dyDescent="0.3">
      <c r="B14" s="108" t="s">
        <v>108</v>
      </c>
      <c r="C14" s="109"/>
      <c r="D14" s="109"/>
      <c r="E14" s="109"/>
      <c r="F14" s="109"/>
      <c r="G14" s="110"/>
      <c r="H14" s="109"/>
    </row>
    <row r="15" spans="2:10" x14ac:dyDescent="0.25">
      <c r="B15" s="15">
        <v>1</v>
      </c>
      <c r="C15" s="22" t="s">
        <v>113</v>
      </c>
      <c r="D15" s="16">
        <v>90</v>
      </c>
      <c r="E15" s="17">
        <v>90</v>
      </c>
      <c r="F15" s="15">
        <v>2000</v>
      </c>
      <c r="G15" s="1">
        <v>1681</v>
      </c>
      <c r="H15" s="87">
        <f>G15*0.9</f>
        <v>1512.9</v>
      </c>
      <c r="J15" s="98"/>
    </row>
    <row r="16" spans="2:10" x14ac:dyDescent="0.25">
      <c r="B16" s="6">
        <v>2</v>
      </c>
      <c r="C16" s="12" t="s">
        <v>114</v>
      </c>
      <c r="D16" s="7">
        <v>90</v>
      </c>
      <c r="E16" s="1">
        <v>90</v>
      </c>
      <c r="F16" s="15">
        <v>2000</v>
      </c>
      <c r="G16" s="1">
        <v>1681</v>
      </c>
      <c r="H16" s="88">
        <f t="shared" ref="H16:H30" si="1">G16*0.9</f>
        <v>1512.9</v>
      </c>
      <c r="J16" s="98"/>
    </row>
    <row r="17" spans="2:10" x14ac:dyDescent="0.25">
      <c r="B17" s="6">
        <v>3</v>
      </c>
      <c r="C17" s="12" t="s">
        <v>115</v>
      </c>
      <c r="D17" s="7">
        <v>90</v>
      </c>
      <c r="E17" s="1">
        <v>130</v>
      </c>
      <c r="F17" s="15">
        <v>2000</v>
      </c>
      <c r="G17" s="1">
        <v>2357</v>
      </c>
      <c r="H17" s="88">
        <f t="shared" si="1"/>
        <v>2121.3000000000002</v>
      </c>
      <c r="J17" s="98"/>
    </row>
    <row r="18" spans="2:10" x14ac:dyDescent="0.25">
      <c r="B18" s="15">
        <v>4</v>
      </c>
      <c r="C18" s="12" t="s">
        <v>116</v>
      </c>
      <c r="D18" s="7">
        <v>150</v>
      </c>
      <c r="E18" s="1">
        <v>120</v>
      </c>
      <c r="F18" s="15">
        <v>2000</v>
      </c>
      <c r="G18" s="1">
        <v>2576</v>
      </c>
      <c r="H18" s="88">
        <f t="shared" si="1"/>
        <v>2318.4</v>
      </c>
      <c r="J18" s="98"/>
    </row>
    <row r="19" spans="2:10" x14ac:dyDescent="0.25">
      <c r="B19" s="6">
        <v>5</v>
      </c>
      <c r="C19" s="12" t="s">
        <v>117</v>
      </c>
      <c r="D19" s="7">
        <v>145</v>
      </c>
      <c r="E19" s="1">
        <v>130</v>
      </c>
      <c r="F19" s="15">
        <v>2000</v>
      </c>
      <c r="G19" s="1">
        <v>2050</v>
      </c>
      <c r="H19" s="88">
        <f t="shared" si="1"/>
        <v>1845</v>
      </c>
      <c r="J19" s="98"/>
    </row>
    <row r="20" spans="2:10" x14ac:dyDescent="0.25">
      <c r="B20" s="6">
        <v>6</v>
      </c>
      <c r="C20" s="12" t="s">
        <v>118</v>
      </c>
      <c r="D20" s="7">
        <v>185</v>
      </c>
      <c r="E20" s="1">
        <v>110</v>
      </c>
      <c r="F20" s="15">
        <v>2000</v>
      </c>
      <c r="G20" s="1">
        <v>2197</v>
      </c>
      <c r="H20" s="88">
        <f t="shared" si="1"/>
        <v>1977.3</v>
      </c>
      <c r="J20" s="98"/>
    </row>
    <row r="21" spans="2:10" x14ac:dyDescent="0.25">
      <c r="B21" s="15">
        <v>7</v>
      </c>
      <c r="C21" s="12" t="s">
        <v>119</v>
      </c>
      <c r="D21" s="7">
        <v>200</v>
      </c>
      <c r="E21" s="1">
        <v>135</v>
      </c>
      <c r="F21" s="15">
        <v>2000</v>
      </c>
      <c r="G21" s="1">
        <v>2635</v>
      </c>
      <c r="H21" s="88">
        <f t="shared" si="1"/>
        <v>2371.5</v>
      </c>
      <c r="J21" s="98"/>
    </row>
    <row r="22" spans="2:10" x14ac:dyDescent="0.25">
      <c r="B22" s="6">
        <v>8</v>
      </c>
      <c r="C22" s="12" t="s">
        <v>120</v>
      </c>
      <c r="D22" s="7">
        <v>195</v>
      </c>
      <c r="E22" s="1">
        <v>195</v>
      </c>
      <c r="F22" s="15">
        <v>2000</v>
      </c>
      <c r="G22" s="1">
        <v>3806</v>
      </c>
      <c r="H22" s="88">
        <f t="shared" si="1"/>
        <v>3425.4</v>
      </c>
      <c r="J22" s="98"/>
    </row>
    <row r="23" spans="2:10" x14ac:dyDescent="0.25">
      <c r="B23" s="6">
        <v>9</v>
      </c>
      <c r="C23" s="12" t="s">
        <v>121</v>
      </c>
      <c r="D23" s="7">
        <v>285</v>
      </c>
      <c r="E23" s="1">
        <v>120</v>
      </c>
      <c r="F23" s="15">
        <v>2000</v>
      </c>
      <c r="G23" s="1">
        <v>2783</v>
      </c>
      <c r="H23" s="88">
        <f t="shared" si="1"/>
        <v>2504.7000000000003</v>
      </c>
      <c r="J23" s="98"/>
    </row>
    <row r="24" spans="2:10" x14ac:dyDescent="0.25">
      <c r="B24" s="15">
        <v>10</v>
      </c>
      <c r="C24" s="12" t="s">
        <v>122</v>
      </c>
      <c r="D24" s="7">
        <v>200</v>
      </c>
      <c r="E24" s="1">
        <v>210</v>
      </c>
      <c r="F24" s="15">
        <v>2000</v>
      </c>
      <c r="G24" s="1">
        <v>4246</v>
      </c>
      <c r="H24" s="88">
        <f t="shared" si="1"/>
        <v>3821.4</v>
      </c>
      <c r="J24" s="98"/>
    </row>
    <row r="25" spans="2:10" x14ac:dyDescent="0.25">
      <c r="B25" s="6">
        <v>11</v>
      </c>
      <c r="C25" s="12" t="s">
        <v>123</v>
      </c>
      <c r="D25" s="7">
        <v>260</v>
      </c>
      <c r="E25" s="1">
        <v>160</v>
      </c>
      <c r="F25" s="15">
        <v>2000</v>
      </c>
      <c r="G25" s="1">
        <v>3220</v>
      </c>
      <c r="H25" s="88">
        <f t="shared" si="1"/>
        <v>2898</v>
      </c>
      <c r="J25" s="98"/>
    </row>
    <row r="26" spans="2:10" x14ac:dyDescent="0.25">
      <c r="B26" s="6">
        <v>12</v>
      </c>
      <c r="C26" s="12" t="s">
        <v>124</v>
      </c>
      <c r="D26" s="7">
        <v>285</v>
      </c>
      <c r="E26" s="1">
        <v>170</v>
      </c>
      <c r="F26" s="15">
        <v>2000</v>
      </c>
      <c r="G26" s="1">
        <v>3806</v>
      </c>
      <c r="H26" s="88">
        <f t="shared" si="1"/>
        <v>3425.4</v>
      </c>
      <c r="J26" s="98"/>
    </row>
    <row r="27" spans="2:10" x14ac:dyDescent="0.25">
      <c r="B27" s="15">
        <v>13</v>
      </c>
      <c r="C27" s="12" t="s">
        <v>125</v>
      </c>
      <c r="D27" s="7">
        <v>250</v>
      </c>
      <c r="E27" s="1">
        <v>240</v>
      </c>
      <c r="F27" s="15">
        <v>2000</v>
      </c>
      <c r="G27" s="1">
        <v>4391</v>
      </c>
      <c r="H27" s="88">
        <f t="shared" si="1"/>
        <v>3951.9</v>
      </c>
      <c r="J27" s="98"/>
    </row>
    <row r="28" spans="2:10" x14ac:dyDescent="0.25">
      <c r="B28" s="6">
        <v>14</v>
      </c>
      <c r="C28" s="12" t="s">
        <v>126</v>
      </c>
      <c r="D28" s="7">
        <v>250</v>
      </c>
      <c r="E28" s="1">
        <v>240</v>
      </c>
      <c r="F28" s="15">
        <v>2000</v>
      </c>
      <c r="G28" s="1">
        <v>4391</v>
      </c>
      <c r="H28" s="88">
        <f t="shared" si="1"/>
        <v>3951.9</v>
      </c>
      <c r="J28" s="98"/>
    </row>
    <row r="29" spans="2:10" x14ac:dyDescent="0.25">
      <c r="B29" s="6">
        <v>15</v>
      </c>
      <c r="C29" s="12" t="s">
        <v>127</v>
      </c>
      <c r="D29" s="7">
        <v>300</v>
      </c>
      <c r="E29" s="1">
        <v>210</v>
      </c>
      <c r="F29" s="15">
        <v>2000</v>
      </c>
      <c r="G29" s="1">
        <v>4391</v>
      </c>
      <c r="H29" s="88">
        <f t="shared" si="1"/>
        <v>3951.9</v>
      </c>
      <c r="J29" s="98"/>
    </row>
    <row r="30" spans="2:10" x14ac:dyDescent="0.25">
      <c r="B30" s="15">
        <v>16</v>
      </c>
      <c r="C30" s="12" t="s">
        <v>128</v>
      </c>
      <c r="D30" s="7">
        <v>295</v>
      </c>
      <c r="E30" s="1">
        <v>215</v>
      </c>
      <c r="F30" s="15">
        <v>2000</v>
      </c>
      <c r="G30" s="1">
        <v>4391</v>
      </c>
      <c r="H30" s="88">
        <f t="shared" si="1"/>
        <v>3951.9</v>
      </c>
      <c r="J30" s="98"/>
    </row>
  </sheetData>
  <mergeCells count="2">
    <mergeCell ref="B4:H4"/>
    <mergeCell ref="B14:H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0E034"/>
  </sheetPr>
  <dimension ref="B2:J30"/>
  <sheetViews>
    <sheetView workbookViewId="0">
      <selection activeCell="I37" sqref="I37"/>
    </sheetView>
  </sheetViews>
  <sheetFormatPr defaultRowHeight="15" x14ac:dyDescent="0.25"/>
  <cols>
    <col min="1" max="1" width="5.7109375" customWidth="1"/>
    <col min="2" max="2" width="3.140625" customWidth="1"/>
    <col min="3" max="3" width="34" customWidth="1"/>
    <col min="4" max="5" width="8.140625" customWidth="1"/>
    <col min="6" max="6" width="8.5703125" customWidth="1"/>
    <col min="7" max="7" width="10.85546875" customWidth="1"/>
    <col min="8" max="8" width="12" style="78" customWidth="1"/>
  </cols>
  <sheetData>
    <row r="2" spans="2:8" ht="26.25" customHeight="1" thickBot="1" x14ac:dyDescent="0.3">
      <c r="C2" t="s">
        <v>105</v>
      </c>
    </row>
    <row r="3" spans="2:8" ht="60.75" thickBot="1" x14ac:dyDescent="0.3">
      <c r="B3" s="13" t="s">
        <v>0</v>
      </c>
      <c r="C3" s="13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80" t="s">
        <v>283</v>
      </c>
    </row>
    <row r="4" spans="2:8" ht="19.5" customHeight="1" thickBot="1" x14ac:dyDescent="0.3">
      <c r="B4" s="100" t="s">
        <v>158</v>
      </c>
      <c r="C4" s="101"/>
      <c r="D4" s="101"/>
      <c r="E4" s="101"/>
      <c r="F4" s="101"/>
      <c r="G4" s="102"/>
      <c r="H4" s="101"/>
    </row>
    <row r="5" spans="2:8" ht="15.75" customHeight="1" x14ac:dyDescent="0.25">
      <c r="B5" s="15">
        <v>1</v>
      </c>
      <c r="C5" s="22" t="s">
        <v>202</v>
      </c>
      <c r="D5" s="16">
        <v>80</v>
      </c>
      <c r="E5" s="17">
        <v>60</v>
      </c>
      <c r="F5" s="15">
        <v>2000</v>
      </c>
      <c r="G5" s="1">
        <v>1178</v>
      </c>
      <c r="H5" s="81">
        <f>G5*0.9</f>
        <v>1060.2</v>
      </c>
    </row>
    <row r="6" spans="2:8" x14ac:dyDescent="0.25">
      <c r="B6" s="6">
        <v>2</v>
      </c>
      <c r="C6" s="12" t="s">
        <v>203</v>
      </c>
      <c r="D6" s="7">
        <v>80</v>
      </c>
      <c r="E6" s="1">
        <v>65</v>
      </c>
      <c r="F6" s="6">
        <v>2000</v>
      </c>
      <c r="G6" s="1">
        <v>1345</v>
      </c>
      <c r="H6" s="82">
        <f t="shared" ref="H6:H20" si="0">G6*0.9</f>
        <v>1210.5</v>
      </c>
    </row>
    <row r="7" spans="2:8" x14ac:dyDescent="0.25">
      <c r="B7" s="6">
        <v>3</v>
      </c>
      <c r="C7" s="12" t="s">
        <v>204</v>
      </c>
      <c r="D7" s="7">
        <v>80</v>
      </c>
      <c r="E7" s="1">
        <v>90</v>
      </c>
      <c r="F7" s="6">
        <v>2000</v>
      </c>
      <c r="G7" s="1">
        <v>1677</v>
      </c>
      <c r="H7" s="82">
        <f t="shared" si="0"/>
        <v>1509.3</v>
      </c>
    </row>
    <row r="8" spans="2:8" x14ac:dyDescent="0.25">
      <c r="B8" s="6">
        <v>4</v>
      </c>
      <c r="C8" s="12" t="s">
        <v>205</v>
      </c>
      <c r="D8" s="7">
        <v>160</v>
      </c>
      <c r="E8" s="1">
        <v>50</v>
      </c>
      <c r="F8" s="6">
        <v>2000</v>
      </c>
      <c r="G8" s="1">
        <v>1677</v>
      </c>
      <c r="H8" s="82">
        <f t="shared" si="0"/>
        <v>1509.3</v>
      </c>
    </row>
    <row r="9" spans="2:8" x14ac:dyDescent="0.25">
      <c r="B9" s="6">
        <v>5</v>
      </c>
      <c r="C9" s="12" t="s">
        <v>206</v>
      </c>
      <c r="D9" s="7">
        <v>160</v>
      </c>
      <c r="E9" s="1">
        <v>60</v>
      </c>
      <c r="F9" s="6">
        <v>2000</v>
      </c>
      <c r="G9" s="1">
        <v>2013</v>
      </c>
      <c r="H9" s="82">
        <f t="shared" si="0"/>
        <v>1811.7</v>
      </c>
    </row>
    <row r="10" spans="2:8" x14ac:dyDescent="0.25">
      <c r="B10" s="6">
        <v>6</v>
      </c>
      <c r="C10" s="12" t="s">
        <v>207</v>
      </c>
      <c r="D10" s="7">
        <v>150</v>
      </c>
      <c r="E10" s="1">
        <v>70</v>
      </c>
      <c r="F10" s="6">
        <v>2000</v>
      </c>
      <c r="G10" s="1">
        <v>2013</v>
      </c>
      <c r="H10" s="82">
        <f t="shared" si="0"/>
        <v>1811.7</v>
      </c>
    </row>
    <row r="11" spans="2:8" x14ac:dyDescent="0.25">
      <c r="B11" s="6">
        <v>7</v>
      </c>
      <c r="C11" s="12" t="s">
        <v>208</v>
      </c>
      <c r="D11" s="7">
        <v>170</v>
      </c>
      <c r="E11" s="1">
        <v>70</v>
      </c>
      <c r="F11" s="6">
        <v>2000</v>
      </c>
      <c r="G11" s="1">
        <v>2189</v>
      </c>
      <c r="H11" s="82">
        <f t="shared" si="0"/>
        <v>1970.1000000000001</v>
      </c>
    </row>
    <row r="12" spans="2:8" x14ac:dyDescent="0.25">
      <c r="B12" s="6">
        <v>8</v>
      </c>
      <c r="C12" s="12" t="s">
        <v>209</v>
      </c>
      <c r="D12" s="7">
        <v>160</v>
      </c>
      <c r="E12" s="1">
        <v>80</v>
      </c>
      <c r="F12" s="6">
        <v>2000</v>
      </c>
      <c r="G12" s="1">
        <v>2189</v>
      </c>
      <c r="H12" s="82">
        <f t="shared" si="0"/>
        <v>1970.1000000000001</v>
      </c>
    </row>
    <row r="13" spans="2:8" x14ac:dyDescent="0.25">
      <c r="B13" s="6">
        <v>9</v>
      </c>
      <c r="C13" s="12" t="s">
        <v>210</v>
      </c>
      <c r="D13" s="7">
        <v>170</v>
      </c>
      <c r="E13" s="1">
        <v>70</v>
      </c>
      <c r="F13" s="6">
        <v>2000</v>
      </c>
      <c r="G13" s="1">
        <v>2189</v>
      </c>
      <c r="H13" s="82">
        <f t="shared" si="0"/>
        <v>1970.1000000000001</v>
      </c>
    </row>
    <row r="14" spans="2:8" x14ac:dyDescent="0.25">
      <c r="B14" s="6">
        <v>10</v>
      </c>
      <c r="C14" s="12" t="s">
        <v>211</v>
      </c>
      <c r="D14" s="7">
        <v>170</v>
      </c>
      <c r="E14" s="1">
        <v>70</v>
      </c>
      <c r="F14" s="6">
        <v>2000</v>
      </c>
      <c r="G14" s="1">
        <v>2189</v>
      </c>
      <c r="H14" s="82">
        <f t="shared" si="0"/>
        <v>1970.1000000000001</v>
      </c>
    </row>
    <row r="15" spans="2:8" x14ac:dyDescent="0.25">
      <c r="B15" s="6">
        <v>11</v>
      </c>
      <c r="C15" s="12" t="s">
        <v>212</v>
      </c>
      <c r="D15" s="7">
        <v>160</v>
      </c>
      <c r="E15" s="1">
        <v>80</v>
      </c>
      <c r="F15" s="6">
        <v>2000</v>
      </c>
      <c r="G15" s="1">
        <v>2189</v>
      </c>
      <c r="H15" s="82">
        <f t="shared" si="0"/>
        <v>1970.1000000000001</v>
      </c>
    </row>
    <row r="16" spans="2:8" x14ac:dyDescent="0.25">
      <c r="B16" s="6">
        <v>12</v>
      </c>
      <c r="C16" s="12" t="s">
        <v>213</v>
      </c>
      <c r="D16" s="7">
        <v>150</v>
      </c>
      <c r="E16" s="1">
        <v>90</v>
      </c>
      <c r="F16" s="6">
        <v>2000</v>
      </c>
      <c r="G16" s="1">
        <v>2357</v>
      </c>
      <c r="H16" s="82">
        <f t="shared" si="0"/>
        <v>2121.3000000000002</v>
      </c>
    </row>
    <row r="17" spans="2:10" x14ac:dyDescent="0.25">
      <c r="B17" s="6">
        <v>13</v>
      </c>
      <c r="C17" s="12" t="s">
        <v>214</v>
      </c>
      <c r="D17" s="7">
        <v>160</v>
      </c>
      <c r="E17" s="1">
        <v>90</v>
      </c>
      <c r="F17" s="6">
        <v>2000</v>
      </c>
      <c r="G17" s="1">
        <v>2357</v>
      </c>
      <c r="H17" s="82">
        <f t="shared" si="0"/>
        <v>2121.3000000000002</v>
      </c>
    </row>
    <row r="18" spans="2:10" x14ac:dyDescent="0.25">
      <c r="B18" s="6">
        <v>14</v>
      </c>
      <c r="C18" s="12" t="s">
        <v>215</v>
      </c>
      <c r="D18" s="7">
        <v>180</v>
      </c>
      <c r="E18" s="1">
        <v>70</v>
      </c>
      <c r="F18" s="6">
        <v>2000</v>
      </c>
      <c r="G18" s="1">
        <v>2357</v>
      </c>
      <c r="H18" s="82">
        <f t="shared" si="0"/>
        <v>2121.3000000000002</v>
      </c>
    </row>
    <row r="19" spans="2:10" x14ac:dyDescent="0.25">
      <c r="B19" s="6">
        <v>15</v>
      </c>
      <c r="C19" s="12" t="s">
        <v>216</v>
      </c>
      <c r="D19" s="7">
        <v>170</v>
      </c>
      <c r="E19" s="1">
        <v>80</v>
      </c>
      <c r="F19" s="6">
        <v>2000</v>
      </c>
      <c r="G19" s="1">
        <v>2557</v>
      </c>
      <c r="H19" s="82">
        <f t="shared" si="0"/>
        <v>2301.3000000000002</v>
      </c>
    </row>
    <row r="20" spans="2:10" x14ac:dyDescent="0.25">
      <c r="B20" s="6">
        <v>16</v>
      </c>
      <c r="C20" s="12" t="s">
        <v>217</v>
      </c>
      <c r="D20" s="7">
        <v>180</v>
      </c>
      <c r="E20" s="1">
        <v>70</v>
      </c>
      <c r="F20" s="6">
        <v>2000</v>
      </c>
      <c r="G20" s="1">
        <v>2357</v>
      </c>
      <c r="H20" s="82">
        <f t="shared" si="0"/>
        <v>2121.3000000000002</v>
      </c>
    </row>
    <row r="21" spans="2:10" ht="15.75" thickBot="1" x14ac:dyDescent="0.3"/>
    <row r="22" spans="2:10" ht="15.75" x14ac:dyDescent="0.25">
      <c r="B22" s="111" t="s">
        <v>109</v>
      </c>
      <c r="C22" s="112"/>
      <c r="D22" s="112"/>
      <c r="E22" s="112"/>
      <c r="F22" s="112"/>
      <c r="G22" s="112"/>
      <c r="H22" s="112"/>
    </row>
    <row r="23" spans="2:10" x14ac:dyDescent="0.25">
      <c r="B23" s="70">
        <v>1</v>
      </c>
      <c r="C23" s="12" t="s">
        <v>110</v>
      </c>
      <c r="D23" s="7">
        <v>180</v>
      </c>
      <c r="E23" s="1"/>
      <c r="F23" s="6"/>
      <c r="G23" s="1">
        <v>286</v>
      </c>
      <c r="H23" s="82">
        <f>G23*0.9</f>
        <v>257.40000000000003</v>
      </c>
      <c r="J23" s="98"/>
    </row>
    <row r="24" spans="2:10" x14ac:dyDescent="0.25">
      <c r="B24" s="70">
        <v>2</v>
      </c>
      <c r="C24" s="12" t="s">
        <v>111</v>
      </c>
      <c r="D24" s="7">
        <v>220</v>
      </c>
      <c r="E24" s="1"/>
      <c r="F24" s="6"/>
      <c r="G24" s="1">
        <v>706</v>
      </c>
      <c r="H24" s="82">
        <f t="shared" ref="H24:H30" si="1">G24*0.9</f>
        <v>635.4</v>
      </c>
      <c r="J24" s="98"/>
    </row>
    <row r="25" spans="2:10" x14ac:dyDescent="0.25">
      <c r="B25" s="70">
        <v>3</v>
      </c>
      <c r="C25" s="12" t="s">
        <v>112</v>
      </c>
      <c r="D25" s="7">
        <v>330</v>
      </c>
      <c r="E25" s="1"/>
      <c r="F25" s="6"/>
      <c r="G25" s="1">
        <v>1024</v>
      </c>
      <c r="H25" s="82">
        <f t="shared" si="1"/>
        <v>921.6</v>
      </c>
      <c r="J25" s="98"/>
    </row>
    <row r="26" spans="2:10" x14ac:dyDescent="0.25">
      <c r="B26" s="70">
        <v>4</v>
      </c>
      <c r="C26" s="12" t="s">
        <v>129</v>
      </c>
      <c r="D26" s="7">
        <v>300</v>
      </c>
      <c r="E26" s="1"/>
      <c r="F26" s="6"/>
      <c r="G26" s="1">
        <v>1042</v>
      </c>
      <c r="H26" s="82">
        <f t="shared" si="1"/>
        <v>937.80000000000007</v>
      </c>
      <c r="J26" s="98"/>
    </row>
    <row r="27" spans="2:10" x14ac:dyDescent="0.25">
      <c r="B27" s="70">
        <v>5</v>
      </c>
      <c r="C27" s="12" t="s">
        <v>130</v>
      </c>
      <c r="D27" s="7">
        <v>145</v>
      </c>
      <c r="E27" s="1"/>
      <c r="F27" s="6"/>
      <c r="G27" s="1">
        <v>1312</v>
      </c>
      <c r="H27" s="82">
        <f t="shared" si="1"/>
        <v>1180.8</v>
      </c>
      <c r="J27" s="98"/>
    </row>
    <row r="28" spans="2:10" x14ac:dyDescent="0.25">
      <c r="B28" s="70">
        <v>6</v>
      </c>
      <c r="C28" s="12" t="s">
        <v>131</v>
      </c>
      <c r="D28" s="7">
        <v>170</v>
      </c>
      <c r="E28" s="1"/>
      <c r="F28" s="6"/>
      <c r="G28" s="1">
        <v>1564</v>
      </c>
      <c r="H28" s="82">
        <f t="shared" si="1"/>
        <v>1407.6000000000001</v>
      </c>
      <c r="J28" s="98"/>
    </row>
    <row r="29" spans="2:10" x14ac:dyDescent="0.25">
      <c r="B29" s="70">
        <v>7</v>
      </c>
      <c r="C29" s="12" t="s">
        <v>132</v>
      </c>
      <c r="D29" s="7">
        <v>200</v>
      </c>
      <c r="E29" s="1"/>
      <c r="F29" s="6"/>
      <c r="G29" s="1">
        <v>1936</v>
      </c>
      <c r="H29" s="82">
        <f t="shared" si="1"/>
        <v>1742.4</v>
      </c>
      <c r="J29" s="98"/>
    </row>
    <row r="30" spans="2:10" ht="15.75" thickBot="1" x14ac:dyDescent="0.3">
      <c r="B30" s="71">
        <v>8</v>
      </c>
      <c r="C30" s="26" t="s">
        <v>133</v>
      </c>
      <c r="D30" s="43">
        <v>255</v>
      </c>
      <c r="E30" s="27"/>
      <c r="F30" s="28"/>
      <c r="G30" s="27">
        <v>2104</v>
      </c>
      <c r="H30" s="83">
        <f t="shared" si="1"/>
        <v>1893.6000000000001</v>
      </c>
      <c r="J30" s="98"/>
    </row>
  </sheetData>
  <mergeCells count="2">
    <mergeCell ref="B4:H4"/>
    <mergeCell ref="B22:H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2:J49"/>
  <sheetViews>
    <sheetView workbookViewId="0">
      <selection activeCell="C14" sqref="C14"/>
    </sheetView>
  </sheetViews>
  <sheetFormatPr defaultRowHeight="15" x14ac:dyDescent="0.25"/>
  <cols>
    <col min="1" max="1" width="5.7109375" customWidth="1"/>
    <col min="2" max="2" width="3.140625" customWidth="1"/>
    <col min="3" max="3" width="37.140625" customWidth="1"/>
    <col min="4" max="5" width="8.140625" customWidth="1"/>
    <col min="6" max="6" width="8.5703125" customWidth="1"/>
    <col min="7" max="7" width="14.5703125" customWidth="1"/>
    <col min="8" max="8" width="14" style="85" customWidth="1"/>
  </cols>
  <sheetData>
    <row r="2" spans="2:10" ht="26.25" customHeight="1" thickBot="1" x14ac:dyDescent="0.3">
      <c r="C2" t="s">
        <v>105</v>
      </c>
    </row>
    <row r="3" spans="2:10" ht="45.75" thickBot="1" x14ac:dyDescent="0.3">
      <c r="B3" s="2" t="s">
        <v>0</v>
      </c>
      <c r="C3" s="2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86" t="s">
        <v>282</v>
      </c>
    </row>
    <row r="4" spans="2:10" ht="16.5" thickBot="1" x14ac:dyDescent="0.3">
      <c r="B4" s="113" t="s">
        <v>165</v>
      </c>
      <c r="C4" s="114"/>
      <c r="D4" s="114"/>
      <c r="E4" s="114"/>
      <c r="F4" s="114"/>
      <c r="G4" s="114"/>
      <c r="H4" s="114"/>
    </row>
    <row r="5" spans="2:10" x14ac:dyDescent="0.25">
      <c r="B5" s="34">
        <v>1</v>
      </c>
      <c r="C5" s="35" t="s">
        <v>166</v>
      </c>
      <c r="D5" s="25"/>
      <c r="E5" s="25"/>
      <c r="F5" s="25">
        <v>2000</v>
      </c>
      <c r="G5" s="25">
        <v>2325</v>
      </c>
      <c r="H5" s="89">
        <f>G5*0.9</f>
        <v>2092.5</v>
      </c>
      <c r="J5" s="98"/>
    </row>
    <row r="6" spans="2:10" x14ac:dyDescent="0.25">
      <c r="B6" s="31">
        <v>2</v>
      </c>
      <c r="C6" s="29" t="s">
        <v>168</v>
      </c>
      <c r="D6" s="1"/>
      <c r="E6" s="1"/>
      <c r="F6" s="1">
        <v>2000</v>
      </c>
      <c r="G6" s="1">
        <v>2756</v>
      </c>
      <c r="H6" s="82">
        <f t="shared" ref="H6:H37" si="0">G6*0.9</f>
        <v>2480.4</v>
      </c>
      <c r="J6" s="98"/>
    </row>
    <row r="7" spans="2:10" ht="15.75" thickBot="1" x14ac:dyDescent="0.3">
      <c r="B7" s="32">
        <v>3</v>
      </c>
      <c r="C7" s="33" t="s">
        <v>169</v>
      </c>
      <c r="D7" s="27"/>
      <c r="E7" s="27"/>
      <c r="F7" s="27">
        <v>2000</v>
      </c>
      <c r="G7" s="27">
        <v>2635</v>
      </c>
      <c r="H7" s="83">
        <f t="shared" si="0"/>
        <v>2371.5</v>
      </c>
      <c r="J7" s="98"/>
    </row>
    <row r="8" spans="2:10" x14ac:dyDescent="0.25">
      <c r="B8" s="34">
        <v>4</v>
      </c>
      <c r="C8" s="35" t="s">
        <v>174</v>
      </c>
      <c r="D8" s="25"/>
      <c r="E8" s="25"/>
      <c r="F8" s="25">
        <v>2000</v>
      </c>
      <c r="G8" s="25">
        <v>2413</v>
      </c>
      <c r="H8" s="89">
        <f t="shared" si="0"/>
        <v>2171.7000000000003</v>
      </c>
      <c r="J8" s="98"/>
    </row>
    <row r="9" spans="2:10" x14ac:dyDescent="0.25">
      <c r="B9" s="31">
        <v>5</v>
      </c>
      <c r="C9" s="29" t="s">
        <v>167</v>
      </c>
      <c r="D9" s="1"/>
      <c r="E9" s="1"/>
      <c r="F9" s="1">
        <v>2000</v>
      </c>
      <c r="G9" s="1">
        <v>2976</v>
      </c>
      <c r="H9" s="82">
        <f t="shared" si="0"/>
        <v>2678.4</v>
      </c>
      <c r="J9" s="98"/>
    </row>
    <row r="10" spans="2:10" ht="15.75" thickBot="1" x14ac:dyDescent="0.3">
      <c r="B10" s="32">
        <v>6</v>
      </c>
      <c r="C10" s="33" t="s">
        <v>170</v>
      </c>
      <c r="D10" s="27"/>
      <c r="E10" s="27"/>
      <c r="F10" s="27">
        <v>2000</v>
      </c>
      <c r="G10" s="27">
        <v>2783</v>
      </c>
      <c r="H10" s="83">
        <f t="shared" si="0"/>
        <v>2504.7000000000003</v>
      </c>
      <c r="J10" s="98"/>
    </row>
    <row r="11" spans="2:10" x14ac:dyDescent="0.25">
      <c r="B11" s="34">
        <v>7</v>
      </c>
      <c r="C11" s="35" t="s">
        <v>175</v>
      </c>
      <c r="D11" s="35"/>
      <c r="E11" s="35"/>
      <c r="F11" s="25">
        <v>2000</v>
      </c>
      <c r="G11" s="25">
        <v>2928</v>
      </c>
      <c r="H11" s="89">
        <f t="shared" si="0"/>
        <v>2635.2000000000003</v>
      </c>
      <c r="J11" s="98"/>
    </row>
    <row r="12" spans="2:10" x14ac:dyDescent="0.25">
      <c r="B12" s="31">
        <v>8</v>
      </c>
      <c r="C12" s="29" t="s">
        <v>176</v>
      </c>
      <c r="D12" s="29"/>
      <c r="E12" s="29"/>
      <c r="F12" s="1">
        <v>2000</v>
      </c>
      <c r="G12" s="1">
        <v>3390</v>
      </c>
      <c r="H12" s="82">
        <f t="shared" si="0"/>
        <v>3051</v>
      </c>
      <c r="J12" s="98"/>
    </row>
    <row r="13" spans="2:10" ht="15.75" thickBot="1" x14ac:dyDescent="0.3">
      <c r="B13" s="32">
        <v>9</v>
      </c>
      <c r="C13" s="33" t="s">
        <v>171</v>
      </c>
      <c r="D13" s="33"/>
      <c r="E13" s="33"/>
      <c r="F13" s="27">
        <v>2000</v>
      </c>
      <c r="G13" s="27">
        <v>2928</v>
      </c>
      <c r="H13" s="83">
        <f t="shared" si="0"/>
        <v>2635.2000000000003</v>
      </c>
      <c r="J13" s="98"/>
    </row>
    <row r="14" spans="2:10" x14ac:dyDescent="0.25">
      <c r="B14" s="34">
        <v>10</v>
      </c>
      <c r="C14" s="35" t="s">
        <v>177</v>
      </c>
      <c r="D14" s="35"/>
      <c r="E14" s="35"/>
      <c r="F14" s="25">
        <v>2000</v>
      </c>
      <c r="G14" s="25">
        <v>3247</v>
      </c>
      <c r="H14" s="89">
        <f t="shared" si="0"/>
        <v>2922.3</v>
      </c>
      <c r="J14" s="98"/>
    </row>
    <row r="15" spans="2:10" x14ac:dyDescent="0.25">
      <c r="B15" s="31">
        <v>11</v>
      </c>
      <c r="C15" s="29" t="s">
        <v>178</v>
      </c>
      <c r="D15" s="29"/>
      <c r="E15" s="29"/>
      <c r="F15" s="1">
        <v>2000</v>
      </c>
      <c r="G15" s="1">
        <v>3718</v>
      </c>
      <c r="H15" s="82">
        <f t="shared" si="0"/>
        <v>3346.2000000000003</v>
      </c>
      <c r="J15" s="98"/>
    </row>
    <row r="16" spans="2:10" ht="15.75" thickBot="1" x14ac:dyDescent="0.3">
      <c r="B16" s="32">
        <v>12</v>
      </c>
      <c r="C16" s="33" t="s">
        <v>172</v>
      </c>
      <c r="D16" s="33"/>
      <c r="E16" s="33"/>
      <c r="F16" s="27">
        <v>2000</v>
      </c>
      <c r="G16" s="27">
        <v>3220</v>
      </c>
      <c r="H16" s="83">
        <f t="shared" si="0"/>
        <v>2898</v>
      </c>
      <c r="J16" s="98"/>
    </row>
    <row r="17" spans="2:10" x14ac:dyDescent="0.25">
      <c r="B17" s="34">
        <v>13</v>
      </c>
      <c r="C17" s="35" t="s">
        <v>179</v>
      </c>
      <c r="D17" s="35"/>
      <c r="E17" s="35"/>
      <c r="F17" s="25">
        <v>2000</v>
      </c>
      <c r="G17" s="25">
        <v>3900</v>
      </c>
      <c r="H17" s="89">
        <f t="shared" si="0"/>
        <v>3510</v>
      </c>
      <c r="J17" s="98"/>
    </row>
    <row r="18" spans="2:10" x14ac:dyDescent="0.25">
      <c r="B18" s="31">
        <v>14</v>
      </c>
      <c r="C18" s="29" t="s">
        <v>180</v>
      </c>
      <c r="D18" s="29"/>
      <c r="E18" s="29"/>
      <c r="F18" s="1">
        <v>2000</v>
      </c>
      <c r="G18" s="1">
        <v>4437</v>
      </c>
      <c r="H18" s="82">
        <f t="shared" si="0"/>
        <v>3993.3</v>
      </c>
      <c r="J18" s="98"/>
    </row>
    <row r="19" spans="2:10" ht="15.75" thickBot="1" x14ac:dyDescent="0.3">
      <c r="B19" s="32">
        <v>15</v>
      </c>
      <c r="C19" s="33" t="s">
        <v>173</v>
      </c>
      <c r="D19" s="33"/>
      <c r="E19" s="33"/>
      <c r="F19" s="27">
        <v>2000</v>
      </c>
      <c r="G19" s="27">
        <v>3806</v>
      </c>
      <c r="H19" s="83">
        <f t="shared" si="0"/>
        <v>3425.4</v>
      </c>
      <c r="J19" s="98"/>
    </row>
    <row r="20" spans="2:10" x14ac:dyDescent="0.25">
      <c r="B20" s="34">
        <v>16</v>
      </c>
      <c r="C20" s="35" t="s">
        <v>181</v>
      </c>
      <c r="D20" s="35"/>
      <c r="E20" s="35"/>
      <c r="F20" s="25">
        <v>2000</v>
      </c>
      <c r="G20" s="25">
        <v>4338</v>
      </c>
      <c r="H20" s="89">
        <f t="shared" si="0"/>
        <v>3904.2000000000003</v>
      </c>
      <c r="J20" s="98"/>
    </row>
    <row r="21" spans="2:10" x14ac:dyDescent="0.25">
      <c r="B21" s="31">
        <v>17</v>
      </c>
      <c r="C21" s="29" t="s">
        <v>182</v>
      </c>
      <c r="D21" s="29"/>
      <c r="E21" s="29"/>
      <c r="F21" s="1">
        <v>2000</v>
      </c>
      <c r="G21" s="1">
        <v>4881</v>
      </c>
      <c r="H21" s="82">
        <f t="shared" si="0"/>
        <v>4392.9000000000005</v>
      </c>
      <c r="J21" s="98"/>
    </row>
    <row r="22" spans="2:10" ht="15.75" thickBot="1" x14ac:dyDescent="0.3">
      <c r="B22" s="32">
        <v>18</v>
      </c>
      <c r="C22" s="33" t="s">
        <v>183</v>
      </c>
      <c r="D22" s="33"/>
      <c r="E22" s="33"/>
      <c r="F22" s="27">
        <v>2000</v>
      </c>
      <c r="G22" s="27">
        <v>4246</v>
      </c>
      <c r="H22" s="83">
        <f t="shared" si="0"/>
        <v>3821.4</v>
      </c>
      <c r="J22" s="98"/>
    </row>
    <row r="23" spans="2:10" x14ac:dyDescent="0.25">
      <c r="B23" s="34">
        <v>19</v>
      </c>
      <c r="C23" s="35" t="s">
        <v>185</v>
      </c>
      <c r="D23" s="35"/>
      <c r="E23" s="35"/>
      <c r="F23" s="25">
        <v>2000</v>
      </c>
      <c r="G23" s="25">
        <v>4545</v>
      </c>
      <c r="H23" s="89">
        <f t="shared" si="0"/>
        <v>4090.5</v>
      </c>
      <c r="J23" s="98"/>
    </row>
    <row r="24" spans="2:10" x14ac:dyDescent="0.25">
      <c r="B24" s="31">
        <v>20</v>
      </c>
      <c r="C24" s="29" t="s">
        <v>186</v>
      </c>
      <c r="D24" s="29"/>
      <c r="E24" s="29"/>
      <c r="F24" s="1">
        <v>2000</v>
      </c>
      <c r="G24" s="1">
        <v>5189</v>
      </c>
      <c r="H24" s="82">
        <f t="shared" si="0"/>
        <v>4670.1000000000004</v>
      </c>
      <c r="J24" s="98"/>
    </row>
    <row r="25" spans="2:10" ht="15.75" thickBot="1" x14ac:dyDescent="0.3">
      <c r="B25" s="32">
        <v>21</v>
      </c>
      <c r="C25" s="33" t="s">
        <v>184</v>
      </c>
      <c r="D25" s="33"/>
      <c r="E25" s="33"/>
      <c r="F25" s="27">
        <v>2000</v>
      </c>
      <c r="G25" s="27">
        <v>4391</v>
      </c>
      <c r="H25" s="83">
        <f t="shared" si="0"/>
        <v>3951.9</v>
      </c>
      <c r="J25" s="98"/>
    </row>
    <row r="26" spans="2:10" x14ac:dyDescent="0.25">
      <c r="B26" s="34">
        <v>22</v>
      </c>
      <c r="C26" s="35" t="s">
        <v>187</v>
      </c>
      <c r="D26" s="35"/>
      <c r="E26" s="35"/>
      <c r="F26" s="25">
        <v>2000</v>
      </c>
      <c r="G26" s="25">
        <v>5141</v>
      </c>
      <c r="H26" s="89">
        <f t="shared" si="0"/>
        <v>4626.9000000000005</v>
      </c>
      <c r="J26" s="98"/>
    </row>
    <row r="27" spans="2:10" x14ac:dyDescent="0.25">
      <c r="B27" s="31">
        <v>23</v>
      </c>
      <c r="C27" s="29" t="s">
        <v>188</v>
      </c>
      <c r="D27" s="29"/>
      <c r="E27" s="29"/>
      <c r="F27" s="1">
        <v>2000</v>
      </c>
      <c r="G27" s="1">
        <v>5786</v>
      </c>
      <c r="H27" s="82">
        <f t="shared" si="0"/>
        <v>5207.4000000000005</v>
      </c>
      <c r="J27" s="98"/>
    </row>
    <row r="28" spans="2:10" ht="15.75" thickBot="1" x14ac:dyDescent="0.3">
      <c r="B28" s="32">
        <v>24</v>
      </c>
      <c r="C28" s="33" t="s">
        <v>189</v>
      </c>
      <c r="D28" s="33"/>
      <c r="E28" s="33"/>
      <c r="F28" s="27">
        <v>2000</v>
      </c>
      <c r="G28" s="27">
        <v>5126</v>
      </c>
      <c r="H28" s="83">
        <f t="shared" si="0"/>
        <v>4613.4000000000005</v>
      </c>
      <c r="J28" s="98"/>
    </row>
    <row r="29" spans="2:10" x14ac:dyDescent="0.25">
      <c r="B29" s="34">
        <v>25</v>
      </c>
      <c r="C29" s="35" t="s">
        <v>190</v>
      </c>
      <c r="D29" s="35"/>
      <c r="E29" s="35"/>
      <c r="F29" s="25">
        <v>2000</v>
      </c>
      <c r="G29" s="25">
        <v>5913</v>
      </c>
      <c r="H29" s="89">
        <f t="shared" si="0"/>
        <v>5321.7</v>
      </c>
      <c r="J29" s="98"/>
    </row>
    <row r="30" spans="2:10" x14ac:dyDescent="0.25">
      <c r="B30" s="31">
        <v>26</v>
      </c>
      <c r="C30" s="29" t="s">
        <v>190</v>
      </c>
      <c r="D30" s="29"/>
      <c r="E30" s="29"/>
      <c r="F30" s="1">
        <v>2000</v>
      </c>
      <c r="G30" s="1">
        <v>6635</v>
      </c>
      <c r="H30" s="82">
        <f t="shared" si="0"/>
        <v>5971.5</v>
      </c>
      <c r="J30" s="98"/>
    </row>
    <row r="31" spans="2:10" ht="15.75" thickBot="1" x14ac:dyDescent="0.3">
      <c r="B31" s="32">
        <v>27</v>
      </c>
      <c r="C31" s="33" t="s">
        <v>190</v>
      </c>
      <c r="D31" s="33"/>
      <c r="E31" s="33"/>
      <c r="F31" s="27">
        <v>2000</v>
      </c>
      <c r="G31" s="27">
        <v>5856</v>
      </c>
      <c r="H31" s="83">
        <f t="shared" si="0"/>
        <v>5270.4000000000005</v>
      </c>
      <c r="J31" s="98"/>
    </row>
    <row r="32" spans="2:10" x14ac:dyDescent="0.25">
      <c r="B32" s="34">
        <v>28</v>
      </c>
      <c r="C32" s="35" t="s">
        <v>191</v>
      </c>
      <c r="D32" s="35"/>
      <c r="E32" s="35"/>
      <c r="F32" s="25">
        <v>2000</v>
      </c>
      <c r="G32" s="25">
        <v>6760</v>
      </c>
      <c r="H32" s="89">
        <f t="shared" si="0"/>
        <v>6084</v>
      </c>
      <c r="J32" s="98"/>
    </row>
    <row r="33" spans="2:10" x14ac:dyDescent="0.25">
      <c r="B33" s="31">
        <v>29</v>
      </c>
      <c r="C33" s="29" t="s">
        <v>191</v>
      </c>
      <c r="D33" s="29"/>
      <c r="E33" s="29"/>
      <c r="F33" s="1">
        <v>2000</v>
      </c>
      <c r="G33" s="1">
        <v>7658</v>
      </c>
      <c r="H33" s="82">
        <f t="shared" si="0"/>
        <v>6892.2</v>
      </c>
      <c r="J33" s="98"/>
    </row>
    <row r="34" spans="2:10" ht="15.75" thickBot="1" x14ac:dyDescent="0.3">
      <c r="B34" s="32">
        <v>30</v>
      </c>
      <c r="C34" s="33" t="s">
        <v>191</v>
      </c>
      <c r="D34" s="33"/>
      <c r="E34" s="33"/>
      <c r="F34" s="27">
        <v>2000</v>
      </c>
      <c r="G34" s="27">
        <v>7319</v>
      </c>
      <c r="H34" s="83">
        <f t="shared" si="0"/>
        <v>6587.1</v>
      </c>
      <c r="J34" s="98"/>
    </row>
    <row r="35" spans="2:10" x14ac:dyDescent="0.25">
      <c r="B35" s="34">
        <v>31</v>
      </c>
      <c r="C35" s="35" t="s">
        <v>192</v>
      </c>
      <c r="D35" s="35"/>
      <c r="E35" s="35"/>
      <c r="F35" s="25">
        <v>2000</v>
      </c>
      <c r="G35" s="25">
        <v>7862</v>
      </c>
      <c r="H35" s="89">
        <f t="shared" si="0"/>
        <v>7075.8</v>
      </c>
      <c r="J35" s="98"/>
    </row>
    <row r="36" spans="2:10" x14ac:dyDescent="0.25">
      <c r="B36" s="31">
        <v>32</v>
      </c>
      <c r="C36" s="29" t="s">
        <v>192</v>
      </c>
      <c r="D36" s="29"/>
      <c r="E36" s="29"/>
      <c r="F36" s="1">
        <v>2000</v>
      </c>
      <c r="G36" s="1">
        <v>8692</v>
      </c>
      <c r="H36" s="82">
        <f t="shared" si="0"/>
        <v>7822.8</v>
      </c>
      <c r="J36" s="98"/>
    </row>
    <row r="37" spans="2:10" ht="15.75" thickBot="1" x14ac:dyDescent="0.3">
      <c r="B37" s="32">
        <v>33</v>
      </c>
      <c r="C37" s="33" t="s">
        <v>192</v>
      </c>
      <c r="D37" s="33"/>
      <c r="E37" s="33"/>
      <c r="F37" s="27">
        <v>2000</v>
      </c>
      <c r="G37" s="27">
        <v>8199</v>
      </c>
      <c r="H37" s="83">
        <f t="shared" si="0"/>
        <v>7379.1</v>
      </c>
      <c r="J37" s="98"/>
    </row>
    <row r="39" spans="2:10" ht="16.5" thickBot="1" x14ac:dyDescent="0.3">
      <c r="B39" s="113" t="s">
        <v>281</v>
      </c>
      <c r="C39" s="114"/>
      <c r="D39" s="114"/>
      <c r="E39" s="114"/>
      <c r="F39" s="114"/>
      <c r="G39" s="114"/>
      <c r="H39" s="114"/>
    </row>
    <row r="40" spans="2:10" x14ac:dyDescent="0.25">
      <c r="B40" s="56">
        <v>1</v>
      </c>
      <c r="C40" s="57" t="s">
        <v>276</v>
      </c>
      <c r="D40" s="58"/>
      <c r="E40" s="58"/>
      <c r="F40" s="57"/>
      <c r="G40" s="59" t="s">
        <v>277</v>
      </c>
      <c r="H40" s="90" t="s">
        <v>277</v>
      </c>
    </row>
    <row r="41" spans="2:10" x14ac:dyDescent="0.25">
      <c r="B41" s="36">
        <v>2</v>
      </c>
      <c r="C41" s="37" t="s">
        <v>278</v>
      </c>
      <c r="D41" s="49"/>
      <c r="E41" s="49"/>
      <c r="F41" s="37"/>
      <c r="G41" s="48" t="s">
        <v>277</v>
      </c>
      <c r="H41" s="91" t="s">
        <v>277</v>
      </c>
    </row>
    <row r="42" spans="2:10" ht="15.75" thickBot="1" x14ac:dyDescent="0.3">
      <c r="B42" s="32">
        <v>3</v>
      </c>
      <c r="C42" s="33" t="s">
        <v>279</v>
      </c>
      <c r="D42" s="47"/>
      <c r="E42" s="47"/>
      <c r="F42" s="33"/>
      <c r="G42" s="41" t="s">
        <v>277</v>
      </c>
      <c r="H42" s="84" t="s">
        <v>277</v>
      </c>
    </row>
    <row r="44" spans="2:10" x14ac:dyDescent="0.25">
      <c r="B44" s="39"/>
      <c r="C44" s="39"/>
      <c r="D44" s="46"/>
      <c r="E44" s="46"/>
      <c r="F44" s="39"/>
      <c r="G44" s="39"/>
      <c r="H44" s="92"/>
    </row>
    <row r="45" spans="2:10" x14ac:dyDescent="0.25">
      <c r="B45" s="39"/>
      <c r="C45" s="39"/>
      <c r="D45" s="39"/>
      <c r="E45" s="39"/>
      <c r="F45" s="39"/>
      <c r="G45" s="39"/>
      <c r="H45" s="92"/>
    </row>
    <row r="46" spans="2:10" x14ac:dyDescent="0.25">
      <c r="B46" s="39"/>
      <c r="C46" s="39"/>
      <c r="D46" s="39"/>
      <c r="E46" s="39"/>
      <c r="F46" s="39"/>
      <c r="G46" s="39"/>
      <c r="H46" s="92"/>
    </row>
    <row r="47" spans="2:10" x14ac:dyDescent="0.25">
      <c r="B47" s="39"/>
      <c r="C47" s="39"/>
      <c r="D47" s="39"/>
      <c r="E47" s="39"/>
      <c r="F47" s="39"/>
      <c r="G47" s="39"/>
      <c r="H47" s="92"/>
    </row>
    <row r="48" spans="2:10" x14ac:dyDescent="0.25">
      <c r="B48" s="39"/>
      <c r="C48" s="39"/>
      <c r="D48" s="39"/>
      <c r="E48" s="39"/>
      <c r="F48" s="39"/>
      <c r="G48" s="39"/>
      <c r="H48" s="92"/>
    </row>
    <row r="49" spans="2:8" x14ac:dyDescent="0.25">
      <c r="B49" s="39"/>
      <c r="C49" s="39"/>
      <c r="D49" s="39"/>
      <c r="E49" s="39"/>
      <c r="F49" s="39"/>
      <c r="G49" s="39"/>
      <c r="H49" s="92"/>
    </row>
  </sheetData>
  <mergeCells count="2">
    <mergeCell ref="B4:H4"/>
    <mergeCell ref="B39:H3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0E034"/>
  </sheetPr>
  <dimension ref="B2:J18"/>
  <sheetViews>
    <sheetView workbookViewId="0">
      <selection activeCell="M38" sqref="M38"/>
    </sheetView>
  </sheetViews>
  <sheetFormatPr defaultRowHeight="15" x14ac:dyDescent="0.25"/>
  <cols>
    <col min="1" max="1" width="5.7109375" customWidth="1"/>
    <col min="2" max="2" width="3.140625" customWidth="1"/>
    <col min="3" max="3" width="37.140625" customWidth="1"/>
    <col min="4" max="5" width="8.140625" customWidth="1"/>
    <col min="6" max="6" width="8.5703125" customWidth="1"/>
    <col min="7" max="7" width="14.5703125" customWidth="1"/>
    <col min="8" max="8" width="13.5703125" style="85" customWidth="1"/>
  </cols>
  <sheetData>
    <row r="2" spans="2:10" ht="26.25" customHeight="1" thickBot="1" x14ac:dyDescent="0.3">
      <c r="C2" t="s">
        <v>105</v>
      </c>
    </row>
    <row r="3" spans="2:10" ht="51" customHeight="1" thickBot="1" x14ac:dyDescent="0.3">
      <c r="B3" s="13" t="s">
        <v>0</v>
      </c>
      <c r="C3" s="13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80" t="s">
        <v>282</v>
      </c>
    </row>
    <row r="4" spans="2:10" ht="16.5" thickBot="1" x14ac:dyDescent="0.3">
      <c r="B4" s="115" t="s">
        <v>160</v>
      </c>
      <c r="C4" s="102"/>
      <c r="D4" s="102"/>
      <c r="E4" s="102"/>
      <c r="F4" s="102"/>
      <c r="G4" s="102"/>
      <c r="H4" s="102"/>
    </row>
    <row r="5" spans="2:10" x14ac:dyDescent="0.25">
      <c r="B5" s="34">
        <v>1</v>
      </c>
      <c r="C5" s="35" t="s">
        <v>161</v>
      </c>
      <c r="D5" s="25">
        <v>280</v>
      </c>
      <c r="E5" s="25">
        <v>30</v>
      </c>
      <c r="F5" s="25">
        <v>2000</v>
      </c>
      <c r="G5" s="25">
        <v>2635</v>
      </c>
      <c r="H5" s="89">
        <f>G5*0.9</f>
        <v>2371.5</v>
      </c>
      <c r="J5" s="98"/>
    </row>
    <row r="6" spans="2:10" x14ac:dyDescent="0.25">
      <c r="B6" s="31">
        <v>2</v>
      </c>
      <c r="C6" s="30" t="s">
        <v>162</v>
      </c>
      <c r="D6" s="17">
        <v>280</v>
      </c>
      <c r="E6" s="17">
        <v>30</v>
      </c>
      <c r="F6" s="1">
        <v>2000</v>
      </c>
      <c r="G6" s="1">
        <v>2635</v>
      </c>
      <c r="H6" s="82">
        <f t="shared" ref="H6:H12" si="0">G6*0.9</f>
        <v>2371.5</v>
      </c>
      <c r="J6" s="98"/>
    </row>
    <row r="7" spans="2:10" x14ac:dyDescent="0.25">
      <c r="B7" s="38">
        <v>4</v>
      </c>
      <c r="C7" s="30" t="s">
        <v>164</v>
      </c>
      <c r="D7" s="17">
        <v>280</v>
      </c>
      <c r="E7" s="17">
        <v>30</v>
      </c>
      <c r="F7" s="1">
        <v>2000</v>
      </c>
      <c r="G7" s="1">
        <v>2197</v>
      </c>
      <c r="H7" s="82">
        <f t="shared" si="0"/>
        <v>1977.3</v>
      </c>
      <c r="J7" s="98"/>
    </row>
    <row r="8" spans="2:10" ht="15.75" thickBot="1" x14ac:dyDescent="0.3">
      <c r="B8" s="32">
        <v>5</v>
      </c>
      <c r="C8" s="44" t="s">
        <v>163</v>
      </c>
      <c r="D8" s="42">
        <v>280</v>
      </c>
      <c r="E8" s="42">
        <v>30</v>
      </c>
      <c r="F8" s="27">
        <v>2000</v>
      </c>
      <c r="G8" s="27">
        <v>2283</v>
      </c>
      <c r="H8" s="83">
        <f t="shared" si="0"/>
        <v>2054.7000000000003</v>
      </c>
      <c r="J8" s="98"/>
    </row>
    <row r="9" spans="2:10" x14ac:dyDescent="0.25">
      <c r="B9" s="34">
        <v>6</v>
      </c>
      <c r="C9" s="35" t="s">
        <v>161</v>
      </c>
      <c r="D9" s="25">
        <v>450</v>
      </c>
      <c r="E9" s="25">
        <v>50</v>
      </c>
      <c r="F9" s="25">
        <v>2000</v>
      </c>
      <c r="G9" s="25">
        <v>4246</v>
      </c>
      <c r="H9" s="89">
        <f t="shared" si="0"/>
        <v>3821.4</v>
      </c>
      <c r="J9" s="98"/>
    </row>
    <row r="10" spans="2:10" x14ac:dyDescent="0.25">
      <c r="B10" s="31">
        <v>7</v>
      </c>
      <c r="C10" s="30" t="s">
        <v>162</v>
      </c>
      <c r="D10" s="17">
        <v>450</v>
      </c>
      <c r="E10" s="17">
        <v>50</v>
      </c>
      <c r="F10" s="1">
        <v>2000</v>
      </c>
      <c r="G10" s="1">
        <v>4246</v>
      </c>
      <c r="H10" s="82">
        <f t="shared" si="0"/>
        <v>3821.4</v>
      </c>
      <c r="J10" s="98"/>
    </row>
    <row r="11" spans="2:10" x14ac:dyDescent="0.25">
      <c r="B11" s="31">
        <v>8</v>
      </c>
      <c r="C11" s="30" t="s">
        <v>164</v>
      </c>
      <c r="D11" s="17">
        <v>450</v>
      </c>
      <c r="E11" s="17">
        <v>50</v>
      </c>
      <c r="F11" s="1">
        <v>2000</v>
      </c>
      <c r="G11" s="1">
        <v>3806</v>
      </c>
      <c r="H11" s="82">
        <f t="shared" si="0"/>
        <v>3425.4</v>
      </c>
      <c r="J11" s="98"/>
    </row>
    <row r="12" spans="2:10" ht="15.75" thickBot="1" x14ac:dyDescent="0.3">
      <c r="B12" s="32">
        <v>9</v>
      </c>
      <c r="C12" s="44" t="s">
        <v>163</v>
      </c>
      <c r="D12" s="42">
        <v>450</v>
      </c>
      <c r="E12" s="42">
        <v>50</v>
      </c>
      <c r="F12" s="27">
        <v>2000</v>
      </c>
      <c r="G12" s="27">
        <v>3806</v>
      </c>
      <c r="H12" s="83">
        <f t="shared" si="0"/>
        <v>3425.4</v>
      </c>
      <c r="J12" s="98"/>
    </row>
    <row r="13" spans="2:10" ht="15.75" thickBot="1" x14ac:dyDescent="0.3">
      <c r="B13" s="39"/>
      <c r="C13" s="39"/>
      <c r="D13" s="40"/>
      <c r="E13" s="40"/>
      <c r="F13" s="39"/>
      <c r="G13" s="39"/>
    </row>
    <row r="14" spans="2:10" ht="15.75" thickBot="1" x14ac:dyDescent="0.3">
      <c r="B14" s="52">
        <v>10</v>
      </c>
      <c r="C14" s="53" t="s">
        <v>280</v>
      </c>
      <c r="D14" s="54"/>
      <c r="E14" s="54"/>
      <c r="F14" s="53"/>
      <c r="G14" s="55" t="s">
        <v>277</v>
      </c>
      <c r="H14" s="93" t="str">
        <f>G14</f>
        <v>инд. Расчет</v>
      </c>
    </row>
    <row r="15" spans="2:10" x14ac:dyDescent="0.25">
      <c r="B15" s="39"/>
      <c r="C15" s="39"/>
      <c r="D15" s="40"/>
      <c r="E15" s="40"/>
      <c r="F15" s="39"/>
      <c r="G15" s="39"/>
    </row>
    <row r="16" spans="2:10" x14ac:dyDescent="0.25">
      <c r="B16" s="39"/>
      <c r="C16" s="39"/>
      <c r="D16" s="40"/>
      <c r="E16" s="40"/>
      <c r="F16" s="39"/>
      <c r="G16" s="39"/>
    </row>
    <row r="17" spans="2:7" x14ac:dyDescent="0.25">
      <c r="B17" s="39"/>
      <c r="C17" s="39"/>
      <c r="D17" s="39"/>
      <c r="E17" s="39"/>
      <c r="F17" s="39"/>
      <c r="G17" s="39"/>
    </row>
    <row r="18" spans="2:7" x14ac:dyDescent="0.25">
      <c r="B18" s="39"/>
      <c r="C18" s="39"/>
      <c r="D18" s="39"/>
      <c r="E18" s="39"/>
      <c r="F18" s="39"/>
      <c r="G18" s="39"/>
    </row>
  </sheetData>
  <mergeCells count="1">
    <mergeCell ref="B4:H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F55D"/>
  </sheetPr>
  <dimension ref="A2:J30"/>
  <sheetViews>
    <sheetView workbookViewId="0">
      <selection activeCell="H7" sqref="H7"/>
    </sheetView>
  </sheetViews>
  <sheetFormatPr defaultRowHeight="15" x14ac:dyDescent="0.25"/>
  <cols>
    <col min="1" max="1" width="5.7109375" customWidth="1"/>
    <col min="2" max="2" width="3.140625" customWidth="1"/>
    <col min="3" max="3" width="37.140625" customWidth="1"/>
    <col min="4" max="5" width="8.140625" customWidth="1"/>
    <col min="6" max="6" width="8.5703125" customWidth="1"/>
    <col min="7" max="7" width="14.5703125" customWidth="1"/>
    <col min="8" max="8" width="16.5703125" style="78" customWidth="1"/>
  </cols>
  <sheetData>
    <row r="2" spans="2:10" ht="26.25" customHeight="1" thickBot="1" x14ac:dyDescent="0.3">
      <c r="C2" t="s">
        <v>105</v>
      </c>
    </row>
    <row r="3" spans="2:10" ht="47.25" customHeight="1" thickBot="1" x14ac:dyDescent="0.3">
      <c r="B3" s="2" t="s">
        <v>0</v>
      </c>
      <c r="C3" s="2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86" t="s">
        <v>282</v>
      </c>
    </row>
    <row r="4" spans="2:10" ht="19.5" customHeight="1" x14ac:dyDescent="0.25">
      <c r="B4" s="117" t="s">
        <v>275</v>
      </c>
      <c r="C4" s="118"/>
      <c r="D4" s="118"/>
      <c r="E4" s="118"/>
      <c r="F4" s="118"/>
      <c r="G4" s="118"/>
      <c r="H4" s="118"/>
    </row>
    <row r="5" spans="2:10" ht="15.75" customHeight="1" x14ac:dyDescent="0.25">
      <c r="B5" s="6">
        <v>1</v>
      </c>
      <c r="C5" s="12" t="s">
        <v>258</v>
      </c>
      <c r="D5" s="7">
        <v>310</v>
      </c>
      <c r="E5" s="1">
        <v>310</v>
      </c>
      <c r="F5" s="1"/>
      <c r="G5" s="1">
        <v>682</v>
      </c>
      <c r="H5" s="82">
        <f>G5*0.9</f>
        <v>613.80000000000007</v>
      </c>
      <c r="J5" s="98"/>
    </row>
    <row r="6" spans="2:10" x14ac:dyDescent="0.25">
      <c r="B6" s="6">
        <v>2</v>
      </c>
      <c r="C6" s="12" t="s">
        <v>259</v>
      </c>
      <c r="D6" s="7">
        <v>420</v>
      </c>
      <c r="E6" s="1">
        <v>420</v>
      </c>
      <c r="F6" s="1"/>
      <c r="G6" s="1">
        <v>1078</v>
      </c>
      <c r="H6" s="82">
        <f t="shared" ref="H6:H12" si="0">G6*0.9</f>
        <v>970.2</v>
      </c>
      <c r="J6" s="98"/>
    </row>
    <row r="7" spans="2:10" x14ac:dyDescent="0.25">
      <c r="B7" s="6">
        <v>3</v>
      </c>
      <c r="C7" s="12" t="s">
        <v>260</v>
      </c>
      <c r="D7" s="7">
        <v>420</v>
      </c>
      <c r="E7" s="1">
        <v>420</v>
      </c>
      <c r="F7" s="1"/>
      <c r="G7" s="1">
        <v>1078</v>
      </c>
      <c r="H7" s="82">
        <f t="shared" si="0"/>
        <v>970.2</v>
      </c>
      <c r="J7" s="98"/>
    </row>
    <row r="8" spans="2:10" x14ac:dyDescent="0.25">
      <c r="B8" s="6">
        <v>4</v>
      </c>
      <c r="C8" s="12" t="s">
        <v>261</v>
      </c>
      <c r="D8" s="7">
        <v>420</v>
      </c>
      <c r="E8" s="1">
        <v>420</v>
      </c>
      <c r="F8" s="1"/>
      <c r="G8" s="1">
        <v>1078</v>
      </c>
      <c r="H8" s="82">
        <f t="shared" si="0"/>
        <v>970.2</v>
      </c>
      <c r="J8" s="98"/>
    </row>
    <row r="9" spans="2:10" x14ac:dyDescent="0.25">
      <c r="B9" s="6">
        <v>5</v>
      </c>
      <c r="C9" s="12" t="s">
        <v>262</v>
      </c>
      <c r="D9" s="7">
        <v>350</v>
      </c>
      <c r="E9" s="1">
        <v>300</v>
      </c>
      <c r="F9" s="1"/>
      <c r="G9" s="1">
        <v>726</v>
      </c>
      <c r="H9" s="82">
        <f t="shared" si="0"/>
        <v>653.4</v>
      </c>
      <c r="J9" s="98"/>
    </row>
    <row r="10" spans="2:10" x14ac:dyDescent="0.25">
      <c r="B10" s="6">
        <v>6</v>
      </c>
      <c r="C10" s="12" t="s">
        <v>263</v>
      </c>
      <c r="D10" s="7">
        <v>400</v>
      </c>
      <c r="E10" s="1">
        <v>300</v>
      </c>
      <c r="F10" s="1"/>
      <c r="G10" s="1">
        <v>770</v>
      </c>
      <c r="H10" s="82">
        <f t="shared" si="0"/>
        <v>693</v>
      </c>
      <c r="J10" s="98"/>
    </row>
    <row r="11" spans="2:10" x14ac:dyDescent="0.25">
      <c r="B11" s="6">
        <v>7</v>
      </c>
      <c r="C11" s="12" t="s">
        <v>264</v>
      </c>
      <c r="D11" s="7">
        <v>400</v>
      </c>
      <c r="E11" s="1">
        <v>250</v>
      </c>
      <c r="F11" s="1"/>
      <c r="G11" s="1">
        <v>737</v>
      </c>
      <c r="H11" s="82">
        <f t="shared" si="0"/>
        <v>663.30000000000007</v>
      </c>
      <c r="J11" s="98"/>
    </row>
    <row r="12" spans="2:10" ht="16.5" customHeight="1" x14ac:dyDescent="0.25">
      <c r="B12" s="6">
        <v>8</v>
      </c>
      <c r="C12" s="12" t="s">
        <v>265</v>
      </c>
      <c r="D12" s="7">
        <v>400</v>
      </c>
      <c r="E12" s="1">
        <v>200</v>
      </c>
      <c r="F12" s="1"/>
      <c r="G12" s="1">
        <v>726</v>
      </c>
      <c r="H12" s="82">
        <f t="shared" si="0"/>
        <v>653.4</v>
      </c>
      <c r="J12" s="98"/>
    </row>
    <row r="13" spans="2:10" ht="21.75" customHeight="1" x14ac:dyDescent="0.25">
      <c r="B13" s="104" t="s">
        <v>267</v>
      </c>
      <c r="C13" s="105"/>
      <c r="D13" s="106"/>
      <c r="E13" s="106"/>
      <c r="F13" s="106"/>
      <c r="G13" s="107"/>
    </row>
    <row r="14" spans="2:10" ht="17.25" customHeight="1" x14ac:dyDescent="0.25">
      <c r="B14" s="6">
        <v>1</v>
      </c>
      <c r="C14" s="12" t="s">
        <v>268</v>
      </c>
      <c r="D14" s="7">
        <v>780</v>
      </c>
      <c r="E14" s="1"/>
      <c r="F14" s="6"/>
      <c r="G14" s="24" t="s">
        <v>107</v>
      </c>
    </row>
    <row r="15" spans="2:10" x14ac:dyDescent="0.25">
      <c r="B15" s="6">
        <v>2</v>
      </c>
      <c r="C15" s="12" t="s">
        <v>269</v>
      </c>
      <c r="D15" s="7">
        <v>710</v>
      </c>
      <c r="E15" s="1"/>
      <c r="F15" s="6"/>
      <c r="G15" s="24" t="s">
        <v>107</v>
      </c>
    </row>
    <row r="16" spans="2:10" x14ac:dyDescent="0.25">
      <c r="B16" s="6">
        <v>3</v>
      </c>
      <c r="C16" s="12" t="s">
        <v>270</v>
      </c>
      <c r="D16" s="7">
        <v>720</v>
      </c>
      <c r="E16" s="1"/>
      <c r="F16" s="6"/>
      <c r="G16" s="24" t="s">
        <v>107</v>
      </c>
    </row>
    <row r="17" spans="1:10" x14ac:dyDescent="0.25">
      <c r="B17" s="1">
        <v>4</v>
      </c>
      <c r="C17" s="12" t="s">
        <v>271</v>
      </c>
      <c r="D17" s="1">
        <v>680</v>
      </c>
      <c r="E17" s="1"/>
      <c r="F17" s="1"/>
      <c r="G17" s="24" t="s">
        <v>107</v>
      </c>
    </row>
    <row r="18" spans="1:10" x14ac:dyDescent="0.25">
      <c r="B18" s="6">
        <v>5</v>
      </c>
      <c r="C18" s="12" t="s">
        <v>272</v>
      </c>
      <c r="D18" s="29"/>
      <c r="E18" s="29"/>
      <c r="F18" s="29"/>
      <c r="G18" s="24" t="s">
        <v>107</v>
      </c>
    </row>
    <row r="19" spans="1:10" x14ac:dyDescent="0.25">
      <c r="B19" s="6">
        <v>6</v>
      </c>
      <c r="C19" s="12" t="s">
        <v>273</v>
      </c>
      <c r="D19" s="29"/>
      <c r="E19" s="29"/>
      <c r="F19" s="29"/>
      <c r="G19" s="24" t="s">
        <v>107</v>
      </c>
    </row>
    <row r="20" spans="1:10" x14ac:dyDescent="0.25">
      <c r="B20" s="1">
        <v>7</v>
      </c>
      <c r="C20" s="12" t="s">
        <v>274</v>
      </c>
      <c r="D20" s="29"/>
      <c r="E20" s="29"/>
      <c r="F20" s="29"/>
      <c r="G20" s="24" t="s">
        <v>107</v>
      </c>
    </row>
    <row r="21" spans="1:10" x14ac:dyDescent="0.25">
      <c r="A21" s="39"/>
      <c r="B21" s="40"/>
      <c r="C21" s="50"/>
      <c r="D21" s="39"/>
      <c r="E21" s="39"/>
      <c r="F21" s="39"/>
      <c r="G21" s="51"/>
      <c r="H21" s="94"/>
    </row>
    <row r="22" spans="1:10" ht="15.75" x14ac:dyDescent="0.25">
      <c r="B22" s="116" t="s">
        <v>109</v>
      </c>
      <c r="C22" s="114"/>
      <c r="D22" s="114"/>
      <c r="E22" s="114"/>
      <c r="F22" s="114"/>
      <c r="G22" s="114"/>
      <c r="H22" s="114"/>
    </row>
    <row r="23" spans="1:10" x14ac:dyDescent="0.25">
      <c r="B23" s="15">
        <v>1</v>
      </c>
      <c r="C23" s="22" t="s">
        <v>250</v>
      </c>
      <c r="D23" s="16">
        <v>750</v>
      </c>
      <c r="E23" s="17"/>
      <c r="F23" s="15">
        <v>370</v>
      </c>
      <c r="G23" s="1">
        <v>5439</v>
      </c>
      <c r="H23" s="82">
        <f>G23*0.9</f>
        <v>4895.1000000000004</v>
      </c>
      <c r="J23" s="98"/>
    </row>
    <row r="24" spans="1:10" x14ac:dyDescent="0.25">
      <c r="B24" s="6">
        <v>2</v>
      </c>
      <c r="C24" s="12" t="s">
        <v>251</v>
      </c>
      <c r="D24" s="7">
        <v>490</v>
      </c>
      <c r="E24" s="1"/>
      <c r="F24" s="6">
        <v>240</v>
      </c>
      <c r="G24" s="1">
        <v>2530</v>
      </c>
      <c r="H24" s="82">
        <f t="shared" ref="H24:H30" si="1">G24*0.9</f>
        <v>2277</v>
      </c>
      <c r="J24" s="98"/>
    </row>
    <row r="25" spans="1:10" x14ac:dyDescent="0.25">
      <c r="B25" s="6">
        <v>3</v>
      </c>
      <c r="C25" s="12" t="s">
        <v>252</v>
      </c>
      <c r="D25" s="7">
        <v>500</v>
      </c>
      <c r="E25" s="1"/>
      <c r="F25" s="6">
        <v>260</v>
      </c>
      <c r="G25" s="1">
        <v>2909</v>
      </c>
      <c r="H25" s="82">
        <f t="shared" si="1"/>
        <v>2618.1</v>
      </c>
      <c r="J25" s="98"/>
    </row>
    <row r="26" spans="1:10" x14ac:dyDescent="0.25">
      <c r="B26" s="15">
        <v>4</v>
      </c>
      <c r="C26" s="12" t="s">
        <v>253</v>
      </c>
      <c r="D26" s="7">
        <v>600</v>
      </c>
      <c r="E26" s="1"/>
      <c r="F26" s="6">
        <v>300</v>
      </c>
      <c r="G26" s="1">
        <v>3135</v>
      </c>
      <c r="H26" s="82">
        <f t="shared" si="1"/>
        <v>2821.5</v>
      </c>
      <c r="J26" s="98"/>
    </row>
    <row r="27" spans="1:10" x14ac:dyDescent="0.25">
      <c r="B27" s="6">
        <v>5</v>
      </c>
      <c r="C27" s="12" t="s">
        <v>254</v>
      </c>
      <c r="D27" s="7">
        <v>830</v>
      </c>
      <c r="E27" s="1"/>
      <c r="F27" s="6">
        <v>400</v>
      </c>
      <c r="G27" s="1">
        <v>6446</v>
      </c>
      <c r="H27" s="82">
        <f t="shared" si="1"/>
        <v>5801.4000000000005</v>
      </c>
      <c r="J27" s="98"/>
    </row>
    <row r="28" spans="1:10" x14ac:dyDescent="0.25">
      <c r="B28" s="6">
        <v>6</v>
      </c>
      <c r="C28" s="12" t="s">
        <v>255</v>
      </c>
      <c r="D28" s="7">
        <v>1161</v>
      </c>
      <c r="E28" s="1"/>
      <c r="F28" s="6">
        <v>529</v>
      </c>
      <c r="G28" s="1">
        <v>7524</v>
      </c>
      <c r="H28" s="82">
        <f t="shared" si="1"/>
        <v>6771.6</v>
      </c>
      <c r="J28" s="98"/>
    </row>
    <row r="29" spans="1:10" x14ac:dyDescent="0.25">
      <c r="B29" s="15">
        <v>7</v>
      </c>
      <c r="C29" s="12" t="s">
        <v>256</v>
      </c>
      <c r="D29" s="7">
        <v>1161</v>
      </c>
      <c r="E29" s="1"/>
      <c r="F29" s="6">
        <v>529</v>
      </c>
      <c r="G29" s="1">
        <v>7524</v>
      </c>
      <c r="H29" s="82">
        <f t="shared" si="1"/>
        <v>6771.6</v>
      </c>
      <c r="J29" s="98"/>
    </row>
    <row r="30" spans="1:10" x14ac:dyDescent="0.25">
      <c r="B30" s="6">
        <v>8</v>
      </c>
      <c r="C30" s="12" t="s">
        <v>257</v>
      </c>
      <c r="D30" s="7">
        <v>1161</v>
      </c>
      <c r="E30" s="1"/>
      <c r="F30" s="6">
        <v>529</v>
      </c>
      <c r="G30" s="1">
        <v>7524</v>
      </c>
      <c r="H30" s="82">
        <f t="shared" si="1"/>
        <v>6771.6</v>
      </c>
      <c r="J30" s="98"/>
    </row>
  </sheetData>
  <mergeCells count="3">
    <mergeCell ref="B13:G13"/>
    <mergeCell ref="B22:H22"/>
    <mergeCell ref="B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Молдинги</vt:lpstr>
      <vt:lpstr>Карнизы</vt:lpstr>
      <vt:lpstr>Худ.Карнизы</vt:lpstr>
      <vt:lpstr>Пояса меж.</vt:lpstr>
      <vt:lpstr>Карн.ок, Замки</vt:lpstr>
      <vt:lpstr>Подок-ки, кроншт.</vt:lpstr>
      <vt:lpstr>Капит, полукол., бар-фы</vt:lpstr>
      <vt:lpstr>Пилястры</vt:lpstr>
      <vt:lpstr>Русты, балясины.</vt:lpstr>
      <vt:lpstr>Барельефы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Ant</cp:lastModifiedBy>
  <dcterms:created xsi:type="dcterms:W3CDTF">2021-01-27T11:53:21Z</dcterms:created>
  <dcterms:modified xsi:type="dcterms:W3CDTF">2022-10-28T11:16:24Z</dcterms:modified>
</cp:coreProperties>
</file>